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25" windowWidth="14805" windowHeight="7890"/>
  </bookViews>
  <sheets>
    <sheet name="Новгородская область" sheetId="4" r:id="rId1"/>
  </sheets>
  <definedNames>
    <definedName name="_xlnm._FilterDatabase" localSheetId="0" hidden="1">'Новгородская область'!$A$42:$AY$853</definedName>
  </definedNames>
  <calcPr calcId="145621" calcMode="manual"/>
</workbook>
</file>

<file path=xl/calcChain.xml><?xml version="1.0" encoding="utf-8"?>
<calcChain xmlns="http://schemas.openxmlformats.org/spreadsheetml/2006/main">
  <c r="G637" i="4" l="1"/>
  <c r="K637" i="4"/>
  <c r="F637" i="4"/>
  <c r="J637" i="4"/>
  <c r="D637" i="4"/>
  <c r="H637" i="4"/>
  <c r="L637" i="4"/>
  <c r="E637" i="4"/>
  <c r="I637" i="4"/>
  <c r="M637" i="4"/>
  <c r="E793" i="4" l="1"/>
  <c r="F793" i="4"/>
  <c r="G793" i="4"/>
  <c r="H793" i="4"/>
  <c r="I793" i="4"/>
  <c r="J793" i="4"/>
  <c r="K793" i="4"/>
  <c r="L793" i="4"/>
  <c r="M793" i="4"/>
  <c r="D793" i="4"/>
  <c r="E796" i="4"/>
  <c r="F796" i="4"/>
  <c r="G796" i="4"/>
  <c r="H796" i="4"/>
  <c r="I796" i="4"/>
  <c r="J796" i="4"/>
  <c r="K796" i="4"/>
  <c r="L796" i="4"/>
  <c r="M796" i="4"/>
  <c r="D796" i="4"/>
  <c r="E799" i="4"/>
  <c r="F799" i="4"/>
  <c r="G799" i="4"/>
  <c r="H799" i="4"/>
  <c r="I799" i="4"/>
  <c r="J799" i="4"/>
  <c r="K799" i="4"/>
  <c r="L799" i="4"/>
  <c r="M799" i="4"/>
  <c r="D799" i="4"/>
  <c r="E806" i="4"/>
  <c r="F806" i="4"/>
  <c r="G806" i="4"/>
  <c r="H806" i="4"/>
  <c r="I806" i="4"/>
  <c r="J806" i="4"/>
  <c r="K806" i="4"/>
  <c r="L806" i="4"/>
  <c r="M806" i="4"/>
  <c r="D806" i="4"/>
  <c r="E811" i="4"/>
  <c r="F811" i="4"/>
  <c r="G811" i="4"/>
  <c r="H811" i="4"/>
  <c r="I811" i="4"/>
  <c r="J811" i="4"/>
  <c r="K811" i="4"/>
  <c r="L811" i="4"/>
  <c r="M811" i="4"/>
  <c r="D811" i="4"/>
  <c r="E817" i="4"/>
  <c r="F817" i="4"/>
  <c r="G817" i="4"/>
  <c r="H817" i="4"/>
  <c r="I817" i="4"/>
  <c r="J817" i="4"/>
  <c r="K817" i="4"/>
  <c r="L817" i="4"/>
  <c r="M817" i="4"/>
  <c r="D817" i="4"/>
  <c r="E820" i="4"/>
  <c r="F820" i="4"/>
  <c r="G820" i="4"/>
  <c r="H820" i="4"/>
  <c r="I820" i="4"/>
  <c r="J820" i="4"/>
  <c r="K820" i="4"/>
  <c r="L820" i="4"/>
  <c r="M820" i="4"/>
  <c r="D820" i="4"/>
  <c r="E823" i="4"/>
  <c r="F823" i="4"/>
  <c r="G823" i="4"/>
  <c r="H823" i="4"/>
  <c r="I823" i="4"/>
  <c r="J823" i="4"/>
  <c r="K823" i="4"/>
  <c r="L823" i="4"/>
  <c r="M823" i="4"/>
  <c r="D823" i="4"/>
  <c r="M832" i="4"/>
  <c r="M831" i="4" s="1"/>
  <c r="E832" i="4"/>
  <c r="E831" i="4" s="1"/>
  <c r="F832" i="4"/>
  <c r="F831" i="4" s="1"/>
  <c r="G832" i="4"/>
  <c r="G831" i="4" s="1"/>
  <c r="H832" i="4"/>
  <c r="H831" i="4" s="1"/>
  <c r="I832" i="4"/>
  <c r="I831" i="4" s="1"/>
  <c r="J832" i="4"/>
  <c r="J831" i="4" s="1"/>
  <c r="K832" i="4"/>
  <c r="K831" i="4" s="1"/>
  <c r="L832" i="4"/>
  <c r="L831" i="4" s="1"/>
  <c r="D832" i="4"/>
  <c r="D831" i="4" s="1"/>
  <c r="E838" i="4"/>
  <c r="E837" i="4" s="1"/>
  <c r="F838" i="4"/>
  <c r="F837" i="4" s="1"/>
  <c r="G838" i="4"/>
  <c r="G837" i="4" s="1"/>
  <c r="H838" i="4"/>
  <c r="H837" i="4" s="1"/>
  <c r="I838" i="4"/>
  <c r="I837" i="4" s="1"/>
  <c r="J838" i="4"/>
  <c r="J837" i="4" s="1"/>
  <c r="K838" i="4"/>
  <c r="K837" i="4" s="1"/>
  <c r="L838" i="4"/>
  <c r="L837" i="4" s="1"/>
  <c r="M838" i="4"/>
  <c r="M837" i="4" s="1"/>
  <c r="D838" i="4"/>
  <c r="D837" i="4" s="1"/>
  <c r="E848" i="4"/>
  <c r="E844" i="4" s="1"/>
  <c r="F848" i="4"/>
  <c r="F844" i="4" s="1"/>
  <c r="G848" i="4"/>
  <c r="G844" i="4" s="1"/>
  <c r="H848" i="4"/>
  <c r="H844" i="4" s="1"/>
  <c r="I848" i="4"/>
  <c r="I844" i="4" s="1"/>
  <c r="J848" i="4"/>
  <c r="J844" i="4" s="1"/>
  <c r="K848" i="4"/>
  <c r="K844" i="4" s="1"/>
  <c r="L848" i="4"/>
  <c r="L844" i="4" s="1"/>
  <c r="M848" i="4"/>
  <c r="M844" i="4" s="1"/>
  <c r="D848" i="4"/>
  <c r="D844" i="4" s="1"/>
  <c r="E629" i="4"/>
  <c r="F629" i="4"/>
  <c r="G629" i="4"/>
  <c r="H629" i="4"/>
  <c r="I629" i="4"/>
  <c r="J629" i="4"/>
  <c r="K629" i="4"/>
  <c r="L629" i="4"/>
  <c r="M629" i="4"/>
  <c r="D629" i="4"/>
  <c r="E632" i="4"/>
  <c r="F632" i="4"/>
  <c r="G632" i="4"/>
  <c r="H632" i="4"/>
  <c r="I632" i="4"/>
  <c r="J632" i="4"/>
  <c r="K632" i="4"/>
  <c r="L632" i="4"/>
  <c r="M632" i="4"/>
  <c r="D632" i="4"/>
  <c r="E572" i="4"/>
  <c r="F572" i="4"/>
  <c r="G572" i="4"/>
  <c r="H572" i="4"/>
  <c r="I572" i="4"/>
  <c r="J572" i="4"/>
  <c r="K572" i="4"/>
  <c r="L572" i="4"/>
  <c r="M572" i="4"/>
  <c r="D572" i="4"/>
  <c r="E482" i="4"/>
  <c r="F482" i="4"/>
  <c r="G482" i="4"/>
  <c r="H482" i="4"/>
  <c r="I482" i="4"/>
  <c r="J482" i="4"/>
  <c r="K482" i="4"/>
  <c r="L482" i="4"/>
  <c r="M482" i="4"/>
  <c r="D482" i="4"/>
  <c r="E463" i="4"/>
  <c r="F463" i="4"/>
  <c r="G463" i="4"/>
  <c r="H463" i="4"/>
  <c r="I463" i="4"/>
  <c r="J463" i="4"/>
  <c r="K463" i="4"/>
  <c r="L463" i="4"/>
  <c r="M463" i="4"/>
  <c r="D463" i="4"/>
  <c r="E255" i="4"/>
  <c r="E254" i="4" s="1"/>
  <c r="F255" i="4"/>
  <c r="F254" i="4" s="1"/>
  <c r="G255" i="4"/>
  <c r="G254" i="4" s="1"/>
  <c r="H255" i="4"/>
  <c r="H254" i="4" s="1"/>
  <c r="I255" i="4"/>
  <c r="I254" i="4" s="1"/>
  <c r="J255" i="4"/>
  <c r="J254" i="4" s="1"/>
  <c r="K255" i="4"/>
  <c r="K254" i="4" s="1"/>
  <c r="L255" i="4"/>
  <c r="L254" i="4" s="1"/>
  <c r="M255" i="4"/>
  <c r="M254" i="4" s="1"/>
  <c r="D255" i="4"/>
  <c r="D254" i="4" s="1"/>
  <c r="E126" i="4"/>
  <c r="F126" i="4"/>
  <c r="G126" i="4"/>
  <c r="H126" i="4"/>
  <c r="I126" i="4"/>
  <c r="J126" i="4"/>
  <c r="K126" i="4"/>
  <c r="L126" i="4"/>
  <c r="M126" i="4"/>
  <c r="D126" i="4"/>
  <c r="E98" i="4"/>
  <c r="F98" i="4"/>
  <c r="G98" i="4"/>
  <c r="H98" i="4"/>
  <c r="I98" i="4"/>
  <c r="J98" i="4"/>
  <c r="K98" i="4"/>
  <c r="L98" i="4"/>
  <c r="M98" i="4"/>
  <c r="D98" i="4"/>
  <c r="E85" i="4"/>
  <c r="E83" i="4" s="1"/>
  <c r="F85" i="4"/>
  <c r="F83" i="4" s="1"/>
  <c r="G85" i="4"/>
  <c r="G83" i="4" s="1"/>
  <c r="H85" i="4"/>
  <c r="H83" i="4" s="1"/>
  <c r="I85" i="4"/>
  <c r="I83" i="4" s="1"/>
  <c r="J85" i="4"/>
  <c r="J83" i="4" s="1"/>
  <c r="K85" i="4"/>
  <c r="K83" i="4" s="1"/>
  <c r="L85" i="4"/>
  <c r="L83" i="4" s="1"/>
  <c r="M85" i="4"/>
  <c r="M83" i="4" s="1"/>
  <c r="D85" i="4"/>
  <c r="D83" i="4" s="1"/>
  <c r="E79" i="4"/>
  <c r="F79" i="4"/>
  <c r="G79" i="4"/>
  <c r="H79" i="4"/>
  <c r="I79" i="4"/>
  <c r="J79" i="4"/>
  <c r="K79" i="4"/>
  <c r="L79" i="4"/>
  <c r="M79" i="4"/>
  <c r="D79" i="4"/>
  <c r="E75" i="4"/>
  <c r="F75" i="4"/>
  <c r="G75" i="4"/>
  <c r="H75" i="4"/>
  <c r="I75" i="4"/>
  <c r="J75" i="4"/>
  <c r="K75" i="4"/>
  <c r="L75" i="4"/>
  <c r="M75" i="4"/>
  <c r="D75" i="4"/>
  <c r="E71" i="4"/>
  <c r="F71" i="4"/>
  <c r="G71" i="4"/>
  <c r="H71" i="4"/>
  <c r="I71" i="4"/>
  <c r="J71" i="4"/>
  <c r="K71" i="4"/>
  <c r="L71" i="4"/>
  <c r="M71" i="4"/>
  <c r="D71" i="4"/>
  <c r="E49" i="4"/>
  <c r="E46" i="4" s="1"/>
  <c r="F49" i="4"/>
  <c r="F46" i="4" s="1"/>
  <c r="G49" i="4"/>
  <c r="G46" i="4" s="1"/>
  <c r="H49" i="4"/>
  <c r="H46" i="4" s="1"/>
  <c r="I49" i="4"/>
  <c r="I46" i="4" s="1"/>
  <c r="J49" i="4"/>
  <c r="J46" i="4" s="1"/>
  <c r="K49" i="4"/>
  <c r="K46" i="4" s="1"/>
  <c r="L49" i="4"/>
  <c r="L46" i="4" s="1"/>
  <c r="M49" i="4"/>
  <c r="M46" i="4" s="1"/>
  <c r="D49" i="4"/>
  <c r="D46" i="4" s="1"/>
  <c r="E97" i="4" l="1"/>
  <c r="M97" i="4"/>
  <c r="I97" i="4"/>
  <c r="M481" i="4"/>
  <c r="I481" i="4"/>
  <c r="E481" i="4"/>
  <c r="K97" i="4"/>
  <c r="G97" i="4"/>
  <c r="K792" i="4"/>
  <c r="G792" i="4"/>
  <c r="M792" i="4"/>
  <c r="I792" i="4"/>
  <c r="E792" i="4"/>
  <c r="L792" i="4"/>
  <c r="H792" i="4"/>
  <c r="J792" i="4"/>
  <c r="F792" i="4"/>
  <c r="D792" i="4"/>
  <c r="K816" i="4"/>
  <c r="G816" i="4"/>
  <c r="M816" i="4"/>
  <c r="I816" i="4"/>
  <c r="E816" i="4"/>
  <c r="D816" i="4"/>
  <c r="J816" i="4"/>
  <c r="F816" i="4"/>
  <c r="L816" i="4"/>
  <c r="H816" i="4"/>
  <c r="K830" i="4"/>
  <c r="G830" i="4"/>
  <c r="J830" i="4"/>
  <c r="F830" i="4"/>
  <c r="I830" i="4"/>
  <c r="E830" i="4"/>
  <c r="L830" i="4"/>
  <c r="H830" i="4"/>
  <c r="M830" i="4"/>
  <c r="D830" i="4"/>
  <c r="D97" i="4"/>
  <c r="J97" i="4"/>
  <c r="F97" i="4"/>
  <c r="D481" i="4"/>
  <c r="J481" i="4"/>
  <c r="L97" i="4"/>
  <c r="H97" i="4"/>
  <c r="K481" i="4"/>
  <c r="L481" i="4"/>
  <c r="G481" i="4"/>
  <c r="G96" i="4" s="1"/>
  <c r="H481" i="4"/>
  <c r="F481" i="4"/>
  <c r="M74" i="4"/>
  <c r="M45" i="4" s="1"/>
  <c r="I74" i="4"/>
  <c r="I45" i="4" s="1"/>
  <c r="E74" i="4"/>
  <c r="E45" i="4" s="1"/>
  <c r="K74" i="4"/>
  <c r="K45" i="4" s="1"/>
  <c r="G74" i="4"/>
  <c r="G45" i="4" s="1"/>
  <c r="L74" i="4"/>
  <c r="L45" i="4" s="1"/>
  <c r="H74" i="4"/>
  <c r="H45" i="4" s="1"/>
  <c r="J74" i="4"/>
  <c r="J45" i="4" s="1"/>
  <c r="F74" i="4"/>
  <c r="F45" i="4" s="1"/>
  <c r="D74" i="4"/>
  <c r="D45" i="4" s="1"/>
  <c r="M96" i="4" l="1"/>
  <c r="M44" i="4" s="1"/>
  <c r="I96" i="4"/>
  <c r="I44" i="4" s="1"/>
  <c r="E96" i="4"/>
  <c r="E44" i="4" s="1"/>
  <c r="G44" i="4"/>
  <c r="K96" i="4"/>
  <c r="K44" i="4" s="1"/>
  <c r="H791" i="4"/>
  <c r="D791" i="4"/>
  <c r="G791" i="4"/>
  <c r="M791" i="4"/>
  <c r="J791" i="4"/>
  <c r="I791" i="4"/>
  <c r="L791" i="4"/>
  <c r="F791" i="4"/>
  <c r="E791" i="4"/>
  <c r="K791" i="4"/>
  <c r="D96" i="4"/>
  <c r="D44" i="4" s="1"/>
  <c r="J96" i="4"/>
  <c r="J44" i="4" s="1"/>
  <c r="F96" i="4"/>
  <c r="F44" i="4" s="1"/>
  <c r="H96" i="4"/>
  <c r="H44" i="4" s="1"/>
  <c r="L96" i="4"/>
  <c r="L44" i="4" s="1"/>
  <c r="L43" i="4" s="1"/>
  <c r="I43" i="4" l="1"/>
  <c r="H43" i="4"/>
  <c r="D43" i="4"/>
  <c r="G43" i="4"/>
  <c r="J43" i="4"/>
  <c r="F43" i="4"/>
  <c r="E43" i="4"/>
  <c r="M43" i="4"/>
  <c r="K43" i="4"/>
</calcChain>
</file>

<file path=xl/sharedStrings.xml><?xml version="1.0" encoding="utf-8"?>
<sst xmlns="http://schemas.openxmlformats.org/spreadsheetml/2006/main" count="3281" uniqueCount="1629">
  <si>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</si>
  <si>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</si>
  <si>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</si>
  <si>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</si>
  <si>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</si>
  <si>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</si>
  <si>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</si>
  <si>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</si>
  <si>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</si>
  <si>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</si>
  <si>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</si>
  <si>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</si>
  <si>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</si>
  <si>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</si>
  <si>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</si>
  <si>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</si>
  <si>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</si>
  <si>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</si>
  <si>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</si>
  <si>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</si>
  <si>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</si>
  <si>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</si>
  <si>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</si>
  <si>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</si>
  <si>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</si>
  <si>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</si>
  <si>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</si>
  <si>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</si>
  <si>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</si>
  <si>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</si>
  <si>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</si>
  <si>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</si>
  <si>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</si>
  <si>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Новгородская область</t>
  </si>
  <si>
    <t>Г</t>
  </si>
  <si>
    <t>5.1</t>
  </si>
  <si>
    <t>Инвестиционные проекты в сфере передачи электрической энергии и технологического присоединения к электрическим сетям, всего, в том числе:</t>
  </si>
  <si>
    <t>5.1.1</t>
  </si>
  <si>
    <t>5.1.1.1</t>
  </si>
  <si>
    <t>Технологическое присоединение энергопринимающих устройств потребителей, всего, в том числе:</t>
  </si>
  <si>
    <t>5.1.1.1.1</t>
  </si>
  <si>
    <t>Технологическое присоединение энергопринимающих устройств потребителей максимальной мощностью до 15 кВт включительно, всего</t>
  </si>
  <si>
    <t>5.1.1.1.2</t>
  </si>
  <si>
    <t>5.1.1.1.3</t>
  </si>
  <si>
    <t>Технологическое присоединение энергопринимающих устройств потребителей свыше 150 кВт, всего, в том числе:</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</si>
  <si>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</si>
  <si>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</si>
  <si>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</si>
  <si>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</si>
  <si>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</si>
  <si>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</si>
  <si>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ПС 110/10 кВ Магистральная участков ВЛ 110 кВ Л.Боровая-2, Л.Магистральная-1 от существующей ВЛ 110 кВ Л.Боровая-2, и отходящих ЛЭП-10 кВ для электроснабжения объектов технологического  присоединения ООО «Магистраль двух столиц» (БРТП №198а, БРТП №199) (установка силовых трансформаторов 2х2,5 МВА, строительство двухцепного участка ВЛ-110 кВ протяженностью 1,552 км, строительство ВЛ-10 кВ общей протяженностью 2,052 км, строительство КЛ-10 кВ протяженностью 2,777 км) (Договор ТП №65-01992-И/16 от 29.07.2016 г.)</t>
  </si>
  <si>
    <t>G_000-63-2-03.13-4123</t>
  </si>
  <si>
    <t>Строительство двух кабельных линий от первых опор  ВЛ-10 кВ Л-5 РП Сырково и ВЛ-10 кВ Л-7 РП Сырково общей протяженностью 2,853 км, 2-х трансформаторной ТП-10/0,4 кВ мощностью 2х630 кВА для  электроснабжения межмуниципального отдела МВД России «Новгородский» в н.п. Сырково  Новгородский  района Новгородской области (заявитель: УМВД России по Новгородской области, договор ТП №65-03643-И/15 от 28.12.2015 г.)</t>
  </si>
  <si>
    <t>I_000-63-2-02.31-4060</t>
  </si>
  <si>
    <t>Строительство отпайки ВЛЗ-10 кВ Л-2 ПС "Оксочи" и 2КТПК-10/0,4 кВ для электроснабжения ПНИ "Оксочи" в н.п. Подгорное Маловишерского района Новгородской области (заявитель: ОАУСО "Маловишерский ПНИ "Оксочи"", договор ТП №65-05231-И/14 от 13.11.2014 г.) (КТП 10/0,4 кВ - 2,00 МВА; ВЛЗ 10 кВ -4,972 км)</t>
  </si>
  <si>
    <t>G_000-63-1-01.32-4005</t>
  </si>
  <si>
    <t xml:space="preserve">Строительство 2-х отпаек от ВЛЗ-10 кВ ПС 110/35/10 кВ «Крестцы» (заявитель: Голяцкий М.Н., договор ТП №4728-В/13 от 26.11.2013 г.)) (ВЛ 10 кВ - 0,014 км)
 </t>
  </si>
  <si>
    <t>G_000-62-1-01.32-3660</t>
  </si>
  <si>
    <t>Строительство отпайки ВЛЗ-10 кВ от ВЛ-10 кВ Л-21 ПС Новгородская протяженностью 1,723 км для электроснабжения БКЭС-10/0,4 кВ "ГРС-1 Новгород" в н.п. Трубичино Новгородского района Новгородской области (заявитель: ПАО "Газпром", договор ТП №65-01093-И/16 от 16.06.2016 г.)</t>
  </si>
  <si>
    <t>I_002-63-1-01.32-0009</t>
  </si>
  <si>
    <t>Строительство КЛ-10 кВ от ПС 110/10 кВ "Хвойная" протяженностью 2,92 км и установка 2-х линейных ячеек в КРУН-10 кВ ПС 110/35/10 кВ "Хвойная" для электроснабжения станции "Хвойная" в Хвойнинском районе Новгородской области (Заявитель ОАО «Российские железные дороги», договор ТП №65-02512-Б/17 от 15.11.2017 г.)</t>
  </si>
  <si>
    <t>I_000-61-2-01.32-2825</t>
  </si>
  <si>
    <t>Строительство ВЛ-10 кВ от ПС 35 кВ "Поля" ориентировочной протяженностью 8,452 км для электроснабжения комплекса зданий, расположенных по адресу: Новгородская область, Маревский район, Молвотинское сельское поселение, вблизи д. Лаптево (заявитель: Шилов И.Н., договор ТП №65-02334-В/18 от 19.11.18 г.)</t>
  </si>
  <si>
    <t>J_009-62-2-01.32-0703</t>
  </si>
  <si>
    <t>Строительство ТП-10/0,4 кВ ориентировочной мощностью 0,4 МВА для электроснабжения площадки для приготовления компоста, расположенной в д. Новое Рахино Крестецкого района Новгородской области (заявитель: ООО "Белгранкорм-Великий Новгород", договор ТП №65-03008-В/18 от 26.09.18 г.)</t>
  </si>
  <si>
    <t>J_009-62-2-01.32-0704</t>
  </si>
  <si>
    <t>Строительство 2-х трансформаторной подстанции ТП-10/0,4 кВ мощностью 2х630 кВА для электроснабжения насосной станции третьего подъема в микрорайоне №11 (участок 36) г. Великий Новгород, ул. 20 Января (заявитель: МКУ "Управление капитального строительства", договор ТП №65-03116-И/18 от 19.10.18 г.)</t>
  </si>
  <si>
    <t>J_009-63-2-03.31-3224</t>
  </si>
  <si>
    <t>Строительство отпайки от КЛ-10 кВ Л-4 и КЛ-10 кВ Л-16 ПС 110/10 кВ "Восточная" ориентировочной протяженностью 1,441 км для электроснабжения насосной станции третьего подъема в микрорайоне №11 (участок 36) г. Великий Новгород, ул. 20 Января (заявитель: МКУ "Управление капитального строительства", договор ТП №65-03116-И/18 от 19.10.18 г.).</t>
  </si>
  <si>
    <t>J_009-63-2-02.32-0001</t>
  </si>
  <si>
    <t>Строительство отпайки от ВЛ-10 кВ Л-3 ПС 110 кВ "Новое Рахино" ориентировочной протяженностью 0,045 км для электроснабжения площадки для приготовления компоста, расположенной в д. Новое Рахино Крестецкого района Новгородской области (заявитель: ООО "Белгранкорм-Великий Новгород", договор ТП №65-03008-В/18 от 26.09.18 г.)</t>
  </si>
  <si>
    <t>J_009-62-2-01.32-4182</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</si>
  <si>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</si>
  <si>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</si>
  <si>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участка ВЛЗ-10 кВ от ВЛ-10кВ Л-2 ПС 110кВ "Подберезье" ориентировочной протяженностью 0,04 км, для электроснабжения теплично-животноводческого комплекса в н.п. Мясной Бор Новгородского района (заявитель: Токарев Г.В. Договор 65-02321-И/19 от 20.09.2019)</t>
  </si>
  <si>
    <t>K_009-63-2-01.32-4159</t>
  </si>
  <si>
    <t>K_009-62-2-01.32-4186</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</si>
  <si>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</si>
  <si>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</si>
  <si>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Строительство 2-х трансформаторной подстанции ТП-10/0,4 кВ мощностью 2х250 кВА для электроснабжения детского сада в д. Мойка Батецкого района (заявитель: МАДОУ "Детский сад д. Мойка", договор ТП №ЛКП80-00856-И/19 от 30.08.2019 г.)</t>
  </si>
  <si>
    <t>K_009-63-2-03.31-3227</t>
  </si>
  <si>
    <t>Строительство ВЛЗ 10 кВ от ВЛ-10кВ Л-1 и Л-6 ПС 110кВ "Мойка" до проектируемой ТП-10/0,4кВ. ориентировочной протяженностью 1,57 км для электроснабжения детского сада в д. Мойка Батецкого района (заявитель: МАДОУ "Детский сад д. Мойка", договор ТП №ЛКП80-00856-И/19 от 30.08.2019 г.)</t>
  </si>
  <si>
    <t>K_009-63-2-01.32-4157</t>
  </si>
  <si>
    <t>5.1.1.2</t>
  </si>
  <si>
    <t>5.1.1.2.1</t>
  </si>
  <si>
    <t>Технологическое присоединение объектов электросетевого хозяйства, принадлежащих  иным сетевым организациям и иным лицам, всего, в том числе:</t>
  </si>
  <si>
    <t>5.1.1.2.2</t>
  </si>
  <si>
    <t>5.1.1.3</t>
  </si>
  <si>
    <t>Технологическое присоединение объектов по производству электрической энергии всего, в том числе:</t>
  </si>
  <si>
    <t>5.1.1.3.1</t>
  </si>
  <si>
    <t>Наименование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</si>
  <si>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</si>
  <si>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5.1.1.3.2</t>
  </si>
  <si>
    <t>5.1.1.4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</si>
  <si>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</si>
  <si>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5.1.1.4.1</t>
  </si>
  <si>
    <t>5.1.1.4.2</t>
  </si>
  <si>
    <t>Реконструкция ВЛ-10 кВ от Л-15 ПС «Чудово» (отпайка протяженностью 0,71 км) для электроснабжения МТФ в н.п. Успенское Чудовского района Новгородской области (заявитель: ООО «Чудово», договор ТП №65-03398-И/15 от 14.10.2015 г.)</t>
  </si>
  <si>
    <t>I_000-63-1-01.32-4121</t>
  </si>
  <si>
    <t>Реконструкция 2-х линейных ячеек ПС 110/10 кВ «Подберезье» и сооружение 2-х ЛЭП-10 кВ от ПС 110/10кВ "Подберезье" общей протяженностью 16,105 км для электроснабжения КС "Новгород" в н.п. Вешки Новгородского района Новгородской области (заявитель: ПАО "Газпром", договор ТП №65-00558-И/16 от 15.08.2016 г.)</t>
  </si>
  <si>
    <t>I_000-63-1-03.13-4124</t>
  </si>
  <si>
    <t>Реконструкция КРУН-10 кВ с заменой трансформаторов тока (1шт.) в линейной ячейке ВЛ 10 кВ л14 ПС 110/35/10 кВ «Сельская» для  электроснабжения цеха по переработке макулатуры в г. Боровичи» (заявитель ЗАО "Металлопластмасс", договор ТП №65-02141-Б/16 от 15.08.2016 г.)</t>
  </si>
  <si>
    <t>I_000-61-1-03.13-3209</t>
  </si>
  <si>
    <t>Реконструкция ПС 110/10 кВ «Восточная», сооружение КЛ-10 кВ от Л-6 ПС «Восточная» протяженностью 1,097 км  (заявитель:ОАО «ОКБ Планета, договор ТП №50-02/511 от 03.10.2013 г.)</t>
  </si>
  <si>
    <t>F_000-63-1-03.13-3210</t>
  </si>
  <si>
    <t>Реконструкция 2-х линейных ячеек ЗРУ-10 кВ ПС 110/10 кВ «Западная» для  электроснабжения ТП-10/0,4 кВ многоквартирных жилых домов в микрорайоне №14 г. Великий Новгород, ул. Кочетова кад.№ 53:23:8101400:88 (заявитель: ООО «Глория», договор ТП №65-02193-И/17 от 18.07.2017 г.)</t>
  </si>
  <si>
    <t>I_000-63-1-03.13-4188</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</si>
  <si>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</si>
  <si>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</si>
  <si>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 xml:space="preserve">Реконструкция ЗРУ-10 кВ с заменой трансформаторов тока (2 шт.) ПС 110/10 "Энергомаш" для электроснабжения фанерного завода, расположенного по адресу: Новгородская область, Чудовский район, г. Чудово (заявитель: ООО "ЮПМ - Кюммене Чудово", договор ТП: №65-04590-И/17 от 28.02.18 г.) </t>
  </si>
  <si>
    <t>J_009-63-1-03.13-4198</t>
  </si>
  <si>
    <t>K_009-61-1-03.13-4210</t>
  </si>
  <si>
    <t>K_009-61-1-03.13-4211</t>
  </si>
  <si>
    <t>5.1.2</t>
  </si>
  <si>
    <t>Реконструкция, модернизация, техническое перевооружение всего, в том числе:</t>
  </si>
  <si>
    <t>5.1.2.1</t>
  </si>
  <si>
    <t>5.1.2.1.1</t>
  </si>
  <si>
    <t>Реконструкция ПС 110/10 кВ «Савино» с заменой оборудования и трансформаторов (2х6,3 МВА на 2х10МВА)</t>
  </si>
  <si>
    <t>F_000-63-1-03.13-0073</t>
  </si>
  <si>
    <t>«Реконструкция ОРУ 110 ПС 110/35/6кВ «Огнеупоры» с корректировкой рабочего проекта «ПС 110/35/6кВ «Огнеупоры» шифр 014-06
(Замена трансформаторов 2х25 МВА на 2х25МВА, реконструкция ВЛ-110 кВ протяженностью 1,02 км, выполнение мероприятий по программе ССПИ, утверженной 21.05.2015г.)</t>
  </si>
  <si>
    <t>F_000-61-1-03.13-0067</t>
  </si>
  <si>
    <t xml:space="preserve">Реконструкция ПС 110/10 кВ "Подберезье" (замена оборудования и трансформаторов с 2х10 МВА на 2х16 МВА, выполнение мероприятий по программе ССПИ, утверженной 21.05.2015г.) </t>
  </si>
  <si>
    <t>F_000-63-1-03.13-0934</t>
  </si>
  <si>
    <t xml:space="preserve">Реконструкция ПС 110/10 кВ "Подберезье" с корректировкой существующего проекта (замена оборудования и трансформаторов с 2х10 МВА на 2х10 МВА, замена 31-го выключателя, замена опор и провода двухцепного участка ВЛ-110 кВ протяженностью 2,4 км, выполнение мероприятий по программе ССПИ, утверженной 21.05.2015г.) </t>
  </si>
  <si>
    <t>I_000-63-1-03.13-4197</t>
  </si>
  <si>
    <t>Расширение ПС 110/10/6кВ "Базовая" в г. Великий Новгород (замена оборудования и трансформаторов с 20 МВА, 25 МВА, 63 МВА на 2х63 МВА)</t>
  </si>
  <si>
    <t>F_000-63-2-03.13-0066</t>
  </si>
  <si>
    <t>Реконструкция ПС 110/10кВ «Восточная» в Великом Новгороде Новгородской области с заменой КРУН-10 кВ  на КРУМ-10 кВ (35 ячеек)</t>
  </si>
  <si>
    <t>I_000-63-1-03.13-4192</t>
  </si>
  <si>
    <t>Реконструкция ПС 110/10 кВ «Ракомо» в н.п. Неронов Бор  Новгородского района Новгородской области с заменой трансформаторов Т-1 и Т-2 мощностью 2х2,5 МВА на 2х4 МВА</t>
  </si>
  <si>
    <t>I_000-63-1-03.13-4193</t>
  </si>
  <si>
    <t>Реконструкция ПС 110/35/10 кВ "Новоселицы" в н.п. Новоселицы Новгородского района Новгородской области с заменой трансформатора Т-1 мощностью 15 МВА на трансформатор мощностью 16 МВА</t>
  </si>
  <si>
    <t>I_000-63-1-03.13-4194</t>
  </si>
  <si>
    <t>Реконструкция ПС 110/35/10 кВ "Шимск" в н.п. Шимск  Шимского района Новгородской области с заменой трансформатора Т-1 мощностью 15 МВА на трансформатор мощностью 16 МВА</t>
  </si>
  <si>
    <t>I_000-63-1-03.13-4195</t>
  </si>
  <si>
    <t xml:space="preserve">Реконструкция ПС 110/6 кВ  «Парахино»  Окуловского района  Новгородской области  с заменой трансформатора Т-1 мощностью 15 МВА на трансформатор мощностью 16 МВА </t>
  </si>
  <si>
    <t>I_000-61-1-03.13-4202</t>
  </si>
  <si>
    <t xml:space="preserve">Реконструкция ПС 35/6 кВ  «Тесово-2»  Новгородского района  Новгородской области с заменой трансформаторов Т-1, Т-2  мощностью 2х1,8 МВА на трансформаторы мощностью 2х2,5 МВА </t>
  </si>
  <si>
    <t>I_000-63-1-03.21-4190</t>
  </si>
  <si>
    <t>Реконструкция ПС 35/6 кВ  «Тесово-7»  Лужского района  Ленинградской области с заменой трансформаторов Т-1, Т-2  мощностью 1,8 и 2 МВА на трансформаторы мощностью 2х2,5 МВА</t>
  </si>
  <si>
    <t>I_000-63-1-03.21-4191</t>
  </si>
  <si>
    <t xml:space="preserve">Реконструкция ПС 35/6 кВ  «Артем»  Любытинского района  Новгородской области  с заменой трансформаторов Т-1, Т-2  мощностью 2х2 МВА на трансформаторы мощностью 2х2,5 МВА </t>
  </si>
  <si>
    <t>I_000-61-1-03.21-0011</t>
  </si>
  <si>
    <t>Реконструкция ПС 35/10 кВ «Рышево» в н.п. Рышево Новгородского района Новгородской области с заменой трансформатора 4 МВА на трансформатор 6,3 МВА</t>
  </si>
  <si>
    <t>G_000-63-1-03.21-4037</t>
  </si>
  <si>
    <t>Реконструкция РП-10 кВ "Трубичино-2" в Новгородском районе Новгородской области (1 шт.)</t>
  </si>
  <si>
    <t>I_000-63-1-03.31-4352</t>
  </si>
  <si>
    <t>Реконструкция  КТП-10/0,4 кВ "Кирова-школа" Л-5 10 кВ ПС Окладнево с заменой трансформатора ТМГ-63кВА на ТМ-250кВА в н.п.Кировский Боровичского райна</t>
  </si>
  <si>
    <t>G_000-61-1-03.31-4061</t>
  </si>
  <si>
    <t>Реконструкция КТП-10/0,4 кВ "Бор-2" (Л-4 10 кВ ПС Любытино) с заменой трансформатора ТМ-63кВА на ТМГ-100кВА  в н.п.Бор Любытинского райна</t>
  </si>
  <si>
    <t>G_000-61-1-03.31-4063</t>
  </si>
  <si>
    <t>Реконструкция КТП-10/0,4 кВ    "Березовка" Л-10 10 кВ ТПС "Угловка" с заменой  трансформатора ТМ-160 кВА на ТМ-250 кВА  в н.п.Березовка Окуловского райна</t>
  </si>
  <si>
    <t>G_000-61-1-03.31-4065</t>
  </si>
  <si>
    <t>Реконструкция КТП-10/0,4 кВ "Гривы" ВЛ-10 кВ Л-8 от ПС "Теремово" в н.п. Большие Гривы Старорусского района с заменой трансформатора ТМ-20 кВА на ТМ-25 кВА</t>
  </si>
  <si>
    <t>G_000-64-1-03.31-4067</t>
  </si>
  <si>
    <t>Реконструкция КТП-10/0,4 кВ "Горы"  Л-1 10 кВ ПС "Неболчи" с заменой  трансформатора ТМ-20 кВА на ТМГ-40 кВА  в н.п.Горы Любытинского райна</t>
  </si>
  <si>
    <t>G_000-61-1-03.31-4114</t>
  </si>
  <si>
    <t>Реконструкция КТП-10/0,4 кВ "Шварково"   с заменой  трансформатора ТМ-25 кВА на ТМГ-63 кВА  в н.п.Шварково Хвойнинского района</t>
  </si>
  <si>
    <t>G_000-61-1-03.31-4126</t>
  </si>
  <si>
    <t xml:space="preserve">Реконструкция КТП-10/0,4 кВ "Передки-котельная"   с заменой  трансформатора ТМ-160 кВА на ТМГ-250 кВА  в н.п. Передки Боровичского района </t>
  </si>
  <si>
    <t>G_000-61-1-03.31-4131</t>
  </si>
  <si>
    <t xml:space="preserve">Реконструкция КТП-10/0,4 кВ "Великуши"   с заменой  трансформатора ТМ- 63кВА на ТМ-160 кВА  в н.п.Великуши Окуловского района </t>
  </si>
  <si>
    <t>G_000-61-1-03.31-4132</t>
  </si>
  <si>
    <t>Реконструкция КТП-10/0,4 кВ "б.о. Красота"   с заменой  трансформатора ТМ- 25 кВА на ТМГ-40 кВА  в б.о. Красота Демянского района</t>
  </si>
  <si>
    <t>G_000-62-1-03.31-4137</t>
  </si>
  <si>
    <t>Реконструкция КТП-10/0,4 кВ №3 с заменой трансформатора мощностью 100 кВА на трансформатор мощностью 160 кВА в н.п. Мстинский Мост Маловишерского района Новгородской области</t>
  </si>
  <si>
    <t>I_000-63-1-03.31-4367</t>
  </si>
  <si>
    <t>Реконструкция КТП-10/0,4 кВ «Ермолино-5» с заменой трансформатора мощностью 100 кВА на трансформатор мощностью 160 кВА в н.п. Ермолино  Новгородского района Новгородской области</t>
  </si>
  <si>
    <t>I_000-63-1-03.31-4368</t>
  </si>
  <si>
    <t xml:space="preserve">Реконструкция ЗТП 10/0,4кВ "Григорово-2" </t>
  </si>
  <si>
    <t>F_000-63-1-03.31-3212</t>
  </si>
  <si>
    <t>5.1.2.1.2</t>
  </si>
  <si>
    <t>Техническое перевооружение на подстанциях филиала Новгородэнерго замена СВ-110 на ПС Сушилово, ПС Ягайлово (2 шт)</t>
  </si>
  <si>
    <t>F_000-61-1-03.13-2145</t>
  </si>
  <si>
    <t>Техническое перевооружение ПС 110/10 кВ "Сушилово" Боровичского района и ПС 110/35/10 кВ "Ягайлово" Мошенского района новгородской области с заменой СВ-110 кВ (2 шт.)</t>
  </si>
  <si>
    <t>I_005-61-1-03.13-4204</t>
  </si>
  <si>
    <t>Техническое перевооружение ПС 110/35/10 кВ "Мошенское" Мошенского района и ПС 110/35/10 кВ "Хвойная" Хвойнинского района Новгородской области с заменой СВ-110 кВ (2 шт.)</t>
  </si>
  <si>
    <t>F_000-61-1-03.13-2146</t>
  </si>
  <si>
    <t>Техническое перевооружение на подстанциях филиала Новгородэнерго с установкой СВ-110 на ПС Любытино (1 шт)</t>
  </si>
  <si>
    <t>F_000-61-1-03.13-2147</t>
  </si>
  <si>
    <t>Техническое перевооружение ПС  110/35/10 кВ "Любытино" Любытинского района Новгородской области с установкой СВ-110 кВ (1 шт.)</t>
  </si>
  <si>
    <t>I_005-61-1-03.13-4205</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</si>
  <si>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</si>
  <si>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</si>
  <si>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Техническое перевооружение ПС 110/10кВ «Восточная» в г. Великий Новгород с заменой выключателей 110 кВ (5 шт)</t>
  </si>
  <si>
    <t>G_000-63-1-03.13-4038</t>
  </si>
  <si>
    <t>Техническое перевооружение ПС 110/6 кВ "Районная" в г. Великий Новгород с заменой аккумуляторной батареи (1 шт)</t>
  </si>
  <si>
    <t>G_000-63-1-03.13-4029</t>
  </si>
  <si>
    <t>Техническое перевооружение ПС 35/10 кВ "ППС Быково" в д.Быково Пестовского района с заменой аккумуляторных батарей (2 шт.)</t>
  </si>
  <si>
    <t>F_000-61-1-03.21-0001</t>
  </si>
  <si>
    <t>Техническое перевооружение ПС 35/10 кВ "Волот" в Волотовском районе Новгородской области с заменой масляных выключателей 10 кВ в КРУН-10 кВ (ретрофит) на вакуумные выключатели типа BB-TEL-10-20-630-У2-047 (15 шт.)</t>
  </si>
  <si>
    <t>I_000-64-1-03.21-0001</t>
  </si>
  <si>
    <t>Техническое перевооружение ПС 110/35/6 кВ "Рогавка" Новгородского района с заменой аккумуляторной батареи (1 шт.) и выпрямительных устройств (2 шт.)</t>
  </si>
  <si>
    <t>I_000-63-1-03.13-4126</t>
  </si>
  <si>
    <t xml:space="preserve">Техническое перевооружение ПС 110/10 кВ "Чечулино" Новгородского района с заменой аккумуляторной батареи (1 шт.) </t>
  </si>
  <si>
    <t>I_000-63-1-03.13-4127</t>
  </si>
  <si>
    <t>Техническое перевооружение ПС 110/10 кВ "ППС-5" Хвойнинского района Новгородской области с заменой аккумуляторных батарей (2 шт.)</t>
  </si>
  <si>
    <t>I_000-61-1-03.13-4199</t>
  </si>
  <si>
    <t>Техническое перевооружение ПС 110/10 кВ "Киприя" Хвойнинского района Новгородской области с заменой аккумуляторной батареи (1 шт.)</t>
  </si>
  <si>
    <t>I_000-61-1-03.13-4200</t>
  </si>
  <si>
    <t>Техническое перевооружение ПС 110/35/10 кВ "Хвойная" Хвойнинского района Новгородской области с заменой аккумуляторной батареи (1 шт.)</t>
  </si>
  <si>
    <t>I_000-61-1-03.13-4201</t>
  </si>
  <si>
    <t>Техническое перевооружение ПС 110/10 кВ "Вишерская" в г. Малая Вишера Маловишерского района Новгородской области с заменой аккумуляторной батареи (1 шт.)</t>
  </si>
  <si>
    <t>I_000-63-1-03.13-4191</t>
  </si>
  <si>
    <t>Техническое перевооружение ПС 110/10 "Мостищи" в Новгородском районе Новгородской области с заменой аккумуляторной батареи (1 шт.)</t>
  </si>
  <si>
    <t>I_000-63-1-03.13-4190</t>
  </si>
  <si>
    <t>Техническое перевооружение ПС 110/10 кВ "Подберезье" Новгородского района Новгородской области с заменой аккумуляторной батареи (1 шт.) и выпрямительных утсройств (2 шт.)</t>
  </si>
  <si>
    <t>I_000-63-1-03.13-4189</t>
  </si>
  <si>
    <t>Техническое перевооружение высоковольтных ячеек 10 кВ ПС 110/35/10 кВ "Сольцы" в Солецком районе Новгородской области в части оснащения защитами от дуговых замыканий (17 комплектов)</t>
  </si>
  <si>
    <t>I_006-63-1-04.60-0002</t>
  </si>
  <si>
    <t>Техническое перевооружение высоковольтных ячеек 10 кВ ПС 110/10 кВ "Юбилейная" в Хвойнинском районе Новгородской области в части оснащения защитами от дуговых замыканий (8 комплектов)</t>
  </si>
  <si>
    <t>I_006-61-1-04.60-0001</t>
  </si>
  <si>
    <t>Техническое перевооружение ПС 110/6 кВ "Районная" Новгородского района Новгородской области с заменой трансформатора Т2 мощностью 40 МВА на трансформатор мощностью 40 МВА</t>
  </si>
  <si>
    <t>F_000-63-1-03.13-0185</t>
  </si>
  <si>
    <t>Техническое перевооружение высоковольтных ячеек 6 кВ ПС 110/6/6 кВ "Районная" в г. В. Новгород Новгородской области в части оснащения защитами от дуговых замыканий. (1 компл.)</t>
  </si>
  <si>
    <t>K_006-63-1-04.60-0003</t>
  </si>
  <si>
    <t xml:space="preserve">Техническое перевооружение высоковольтных ячеек 6 кВ ПС 110/35/6 "Рогавка" в Новгородском районе Новгородской области в части оснащения защитами от дуговых замыканий. (1 компл.)  </t>
  </si>
  <si>
    <t>K_006-63-1-04.60-0004</t>
  </si>
  <si>
    <t xml:space="preserve">Техническое перевооружение высоковольтных ячеек 10 кВ ПС 110/35/10 кВ "Валдай" в г. Валдай Новгородской области в части оснащения защитами от дуговых замыканий. (1 компл.) </t>
  </si>
  <si>
    <t>K_006-62-1-04.60-0001</t>
  </si>
  <si>
    <t>Техническое перевооружение высоковольтных ячеек 10 кВ ПС 110/10 кВ "Энергомаш" в Чудовском районе Новгородской области в части оснащения защитами от дуговых замыканий. (1 компл.)</t>
  </si>
  <si>
    <t>K_006-63-1-04.60-0006</t>
  </si>
  <si>
    <t>Техническое перевооружение высоковольтных ячеек 6 кВ ПС 35/6 кВ "Кречевицы" в Новгородском районе Новгородской области в части оснащения защитами от дуговых замыканий. (2 компл.)</t>
  </si>
  <si>
    <t>K_006-63-1-04.60-0007</t>
  </si>
  <si>
    <t xml:space="preserve">Техническое перевооружение высоковольтных ячеек 10 кВ ПС 110/10 кВ "Вятка" в Пестовском районе Новгородской области в части оснащения защитами от дуговых замыканий.(1 компл.)   </t>
  </si>
  <si>
    <t>K_006-61-1-04.60-0002</t>
  </si>
  <si>
    <t xml:space="preserve">Техническое перевооружение высоковольтных ячеек 10 кВ ПС 110/35/10 кВ "Елисеево" в Демянском районе Новгородской области в части оснащения защитами от дуговых замыканий.(1 компл.)   </t>
  </si>
  <si>
    <t>K_006-62-1-04.60-0002</t>
  </si>
  <si>
    <t>Техническое перевооружение высоковольтных ячеек 10 кВ ПС 35/10 кВ "Пролетарий" в Новгородском районе Новгородской области в части оснащения защитами от дуговых замыканий.    (2 компл.)</t>
  </si>
  <si>
    <t>K_006-63-1-04.60-0008</t>
  </si>
  <si>
    <t xml:space="preserve">Техническое перевооружение высоковольтных ячеек 10 кВ ПС 35/10 кВ "Алешино" в Боровичском районе Новгородской области в части оснащения защитами от дуговых замыканий.  (1 компл.) </t>
  </si>
  <si>
    <t>K_006-61-1-04.60-0003</t>
  </si>
  <si>
    <t>Техническое перевооружение высоковольтных ячеек 10 кВ ПС 35/10/6 кВ "Дворец" в Валдайском районе Новгородской области в части оснащения защитами от дуговых замыканий.    (2 компл.)</t>
  </si>
  <si>
    <t>K_006-62-1-04.60-0003</t>
  </si>
  <si>
    <t>Техническое перевооружение высоковольтных ячеек 10 кВ ПС 110/35/10 кВ "Ягайлово" в Мошенском районе Новгородской области в части оснащения защитами от дуговых замыканий. (1 компл.)</t>
  </si>
  <si>
    <t>K_006-61-1-04.60-0005</t>
  </si>
  <si>
    <t>Техническое перевооружение высоковольтных ячеек 10 кВ ПС 35/10 кВ "Рышево" в Новгородском районе Новгородской области в части оснащения защитами от дуговых замыканий. (1 компл.)</t>
  </si>
  <si>
    <t>K_006-63-1-04.60-0009</t>
  </si>
  <si>
    <t xml:space="preserve">Техническое перевооружение высоковольтных ячеек 10 кВ ПС 35/10 кВ "Посад" в Боровичском районе Новгородской области в части оснащения защитами от дуговых замыканий. (1 компл.)  </t>
  </si>
  <si>
    <t>K_006-61-1-04.60-0006</t>
  </si>
  <si>
    <t>Техническое перевооружение высоковольтных ячеек 10 кВ ПС 110/10 кВ "Любница" в Валдайском районе Новгородской области в части оснащения защитами от дуговых замыканий. (1 компл.)</t>
  </si>
  <si>
    <t>K_006-62-1-04.60-0004</t>
  </si>
  <si>
    <t>Техническое перевооружение высоковольтных ячеек 10 кВ ПС 110/10 кВ "Погорелово" в Пестовском районе Новгородской области в части оснащения защитами от дуговых замыканий. (1 компл.)</t>
  </si>
  <si>
    <t>K_006-61-1-04.60-0007</t>
  </si>
  <si>
    <t>Техническое перевооружение высоковольтных ячеек 10 кВ ПС 110/10 кВ "Кабожа" в Мошенском районе Новгородской области в части оснащения защитами от дуговых замыканий. (1 компл.)</t>
  </si>
  <si>
    <t>K_006-61-1-04.60-0008</t>
  </si>
  <si>
    <t>Техническое перевооружение ПС 110/35/10 "Пестово" Пестовского района Новгородской области с заменой трансформатора Т-1 мощностью 25 МВА на трансформатор 25 МВА</t>
  </si>
  <si>
    <t>I_000-61-1-03.13-4203</t>
  </si>
  <si>
    <t>Модернизация ПС 110/6 кВ "Парахино", расположенной в г. Окуловка Окуловского района Новгородской области (модернизация 1-ой системы маслоотвода от силовых трансформаторов)</t>
  </si>
  <si>
    <t>F_000-61-1-03.13-0005</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</si>
  <si>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</si>
  <si>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</si>
  <si>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 xml:space="preserve">Техническое перевооружение ПС 110/35/6  кВ «Рогавка» в п. Тесово-Нетыльский Новгородского района Новгородской области с заменой трансформаторов ГТ-1 (3х6,667), Т-3 (1,8 МВА) и Т-4 (1,8 МВА) на трансформатор мощностью 16 МВА </t>
  </si>
  <si>
    <t>I_000-63-1-03.13-4196</t>
  </si>
  <si>
    <t>Модернизация ПС 6/10 кВ "Окуловка-1", расположенной в Окуловскойм районе Новгородской области (устройство 1-ой системы маслоотвода от силового трансформатора)</t>
  </si>
  <si>
    <t>F_000-61-1-03.13-0004</t>
  </si>
  <si>
    <t>Модернизация ПС 110/10 кВ "Киприя", расположенной в Хвойнинском районе Новгородской области (модернизация 1-ой  системы маслоотвода от выключателя МКП-110 кВ и от силовых трансформаторов)</t>
  </si>
  <si>
    <t>F_000-61-1-03.13-0002</t>
  </si>
  <si>
    <t>Модернизация ПС 110/10 кВ "Кулотино", расположенной в Окуловском районе Новгородской области (модернизация 1-ой системы маслоотвода от силовых трансформаторов)</t>
  </si>
  <si>
    <t>F_000-61-1-03.13-0003</t>
  </si>
  <si>
    <t>Техническое перевооружение ПС 35/10 кВ «Пролетарий» в п. Пролетарий Новгородского района Новгородской области с заменой трансформатора Т-2 мощностью 6,3 МВА на трансформатор мощностью 6,3 МВА</t>
  </si>
  <si>
    <t>I_000-63-1-03.21-4188</t>
  </si>
  <si>
    <t>Техническое перевооружение КТП-10/0,4 кВ "Вересовка" Л-5 10 кВ ПС Окладнево с заменой трансформатора ТМ-30кВА на ТМ-25кВА  в н.п.Вересовка Боровичского райна</t>
  </si>
  <si>
    <t>G_000-61-1-03.31-4062</t>
  </si>
  <si>
    <t>Техническое перевооружение КТП-10/0,4 кВ "Яковищи"  Л-4 10 кВ ПС Удино с заменой  трансформатора ТМ-160 кВА на ТМ-160 кВА  в н.п.Яковищи Мошенского района</t>
  </si>
  <si>
    <t>G_000-61-1-03.31-4064</t>
  </si>
  <si>
    <t>Техническое перевооружение КТП-6/0,4 кВ "Лазарицы-1" ВЛ-6 кВ Л-4 от ПС "Парфино" в н.п. Лазарицы Парфинского района с заменой трансформатора ТМ-100 кВА на ТМ-63 кВА</t>
  </si>
  <si>
    <t>G_000-64-1-03.31-4066</t>
  </si>
  <si>
    <t>Техническое перевооружение КТП-10/0,4 кВ    "Школа" Л-2 10 кВ ПС "Быково" с заменой  трансформатора ТМ-160 кВА на ТМГ-160 кВА  в н.п.Быково Пестовского райна</t>
  </si>
  <si>
    <t>G_000-61-1-03.31-4113</t>
  </si>
  <si>
    <t>Техническое перевооружение КТП-10/0,4 кВ "Гайново" ВЛ-10 кВ Л-8 от ПС "Теремово" в н.п. Гайново Старорусского района с заменой трансформатора ТМ-25 кВА на ТМ-25 кВА</t>
  </si>
  <si>
    <t>G_000-64-1-03.31-4096</t>
  </si>
  <si>
    <t>Техническое перевооружение КТП-10/0,4 кВ "Угол"   с заменой  трансформатора ТМ- 63 кВА на ТМГ-40 кВА  в н.п. Угол Мошенского района</t>
  </si>
  <si>
    <t>G_000-61-1-03.31-4127</t>
  </si>
  <si>
    <t>Техническое перевооружение КТП-10/0,4 кВ "Комель"   с заменой  трансформатора ТМ-160 кВА на ТМГ-100 кВА  в н.п.Комель Маловишерского района</t>
  </si>
  <si>
    <t>G_000-63-1-03.31-4128</t>
  </si>
  <si>
    <t>Техническое перевооружение КТП-10/0,4 кВ "н Мельница"  с заменой  трансформатора ТМ -160 кВА на ТМГ-160 кВА  в н.п. Н. Мельница Новгородского района</t>
  </si>
  <si>
    <t>G_000-63-1-03.31-4129</t>
  </si>
  <si>
    <t>Техническое перевооружение КТП-10/0,4 кВ "Высокое"   с заменой  трансформатора ТМ-40 кВА на ТМГ-40 кВА  в н.п. Высокое Холмского района</t>
  </si>
  <si>
    <t>G_000-64-1-03.31-4130</t>
  </si>
  <si>
    <t>Техническое перевооружение КТП-10/0,4 кВ "Лутовенка. Живот. комплекс"   с заменой  трансформатора ТМ- 160 кВА на ТМГ-100 кВА  в н.п.Лутовенка Валдайского района</t>
  </si>
  <si>
    <t>G_000-62-1-03.31-4133</t>
  </si>
  <si>
    <t>Техническое перевооружение КТП-10/0,4 кВ "Раджа-2"   с заменой  трансформатора ТМ-100 кВА на ТМГ-100 кВА  в н.п.Н. Раджа Батецкого района</t>
  </si>
  <si>
    <t>G_000-63-1-03.31-4134</t>
  </si>
  <si>
    <t>Техническое перевооружение КТП-10/0,4 кВ "Ермаково"   с заменой  трансформатора ТМ-25 кВА на ТМГ-25 кВА  в н.п.Ермаково Демянского района</t>
  </si>
  <si>
    <t>G_000-62-1-03.31-4135</t>
  </si>
  <si>
    <t>Техническое перевооружение КТП-10/0,4 кВ "Яблонька"   с заменой  трансформатора ОМП- 10 кВА на ТМ-10 кВА  в н.п.Угловка Окуловского района</t>
  </si>
  <si>
    <t>G_000-61-1-03.31-4136</t>
  </si>
  <si>
    <t>Техническое перевооружение КТП-10/0,4 кВ "Н. Рыдино"   с заменой  трансформатора ТМ-100 кВА на ТМГ-100 кВА  в н.п.Н. Рыдино Крестецкого района</t>
  </si>
  <si>
    <t>G_000-62-1-03.31-4138</t>
  </si>
  <si>
    <t>Техническое перевооружение КТП-10/0,4 кВ "Березовик-детсад"   с заменой  трансформатора ТМ-160 кВА на ТМГ-63 кВА  в н.п.Березовик Окуловского района</t>
  </si>
  <si>
    <t>G_000-61-1-03.31-4139</t>
  </si>
  <si>
    <t>Техническое перевооружение КТП-10/0,4 кВ "Д.Парфино-1"  с заменой  трансформатора ТМ -160 кВА на ТМГ-160 кВА  в н.п.Парфино Парфинского района</t>
  </si>
  <si>
    <t>G_000-64-1-03.31-4140</t>
  </si>
  <si>
    <t>Техническое перевооружение КТП-10/0,4 кВ "Пикалиха"   с заменой  трансформатора ТМ-63 кВА на ТМГ-63 кВА  в н.п.Пикалиха Пестовского района</t>
  </si>
  <si>
    <t>G_000-61-1-03.31-4141</t>
  </si>
  <si>
    <t>Техническое перевооружение КТП-10/0,4 кВ "Подольская"   с заменой  трансформатора ТМ- 25 кВА на ТМГ-25 кВА  в н.п.Подольская Валдайского района</t>
  </si>
  <si>
    <t>G_000-62-1-03.31-4142</t>
  </si>
  <si>
    <t>Техническое перевооружение КТП-10/0,4 кВ "Наманганская"  с заменой  трансформатора ТМ-160 кВА на ТМГ-160 кВА  в н.п.Пола Парфинского района</t>
  </si>
  <si>
    <t>G_000-64-1-03.31-4143</t>
  </si>
  <si>
    <t>Техническое перевооружение КТП-10/0,4 кВ №3 «Мясной Бор» с заменой  трансформатора ТМ-100 кВА на ТМГ-100 кВА в н.п.Мясной Бор Новгородского района</t>
  </si>
  <si>
    <t>G_000-63-1-03.31-4145</t>
  </si>
  <si>
    <t>Техническое перевооружение КТП-10/0,4 кВ "Медведево ж/с"   с заменой  трансформатора ТМ- 100 кВА на ТМГ-100 кВА  в н.п.Медведево Пестовского района</t>
  </si>
  <si>
    <t>G_000-61-1-03.31-4146</t>
  </si>
  <si>
    <t>Техническое перевооружение КТП-250/10/0,4 кВ "Веребье №7"  Л-4 ПС Оксочи с заменой  трансформатора ТМГ -250 кВА на ТМГ-160 кВА  в н.п. Веребье Маловишерского район</t>
  </si>
  <si>
    <t>I_000-63-1-03.31-4186</t>
  </si>
  <si>
    <t>Техническое перевооружение КТП-10/0,04 кВ "Быт" с заменой трансформатора мощностью 160 кВА на трансформатор мощностью 160 кВА в н.п. Остров Батецкого района Новгородской области</t>
  </si>
  <si>
    <t>I_000-63-1-03.31-4362</t>
  </si>
  <si>
    <t>Техническое перевооружение КТП-10/0,4 кВ "Городок-1" с заменой трансформатора мощностью 160 кВА на трансформатор мощностью 160 кВА в н.п. Городок Новгородского района Новгородской области</t>
  </si>
  <si>
    <t>I_000-63-1-03.31-4363</t>
  </si>
  <si>
    <t>Техническое перевооружение КТП-10/0,4 кВ "Комель" с заменой трансформатора мощностью 160 кВА на трансформатор мощностью 100 кВА в н.п. Комель Маловишерского района Новгородской области</t>
  </si>
  <si>
    <t>I_000-63-1-03.31-4364</t>
  </si>
  <si>
    <t xml:space="preserve">Техническое перевооружение КТП-10/0,4 кВ "Кленино" с заменой трансформатора мощностью 100 кВА на трансформатор мощностью 100 кВА в н.п. Кленино Маловишерского района Новгородской области  </t>
  </si>
  <si>
    <t>I_000-63-1-03.31-4365</t>
  </si>
  <si>
    <t>Техническое перевооружение КТП-10/0,4 кВ "Н.Веретье-1" с заменой трансформатора мощностью 100 кВА на трансформатор мощностью 100 кВА в н.п. Новое Веретье Шимского района Новгородской области</t>
  </si>
  <si>
    <t>I_000-63-1-03.31-4366</t>
  </si>
  <si>
    <t>Техническое перевооружение ПС 110 кВ Прогресс в Боровичском районе Новгородской области с заменой масляных выключателей 10 кВ в КРУН-10 кВ (ретрофит) на вакуумные выключатели (3 шт.)</t>
  </si>
  <si>
    <t>J_005-61-1-03.13-4206</t>
  </si>
  <si>
    <t xml:space="preserve">Техническое перевооружение ПС 35 кВ Бабино в Боровичском районе Новгородской области с заменой масляных выключателей 10 кВ в КРУН-10 кВ (ретрофит) на вакуумные выключатели (2 шт.) </t>
  </si>
  <si>
    <t>J_005-61-1-03.21-0012</t>
  </si>
  <si>
    <t xml:space="preserve">Техническое перевооружение ПС 110 кВ Сушилово в Боровичском районе Новгородской области с заменой масляных выключателей 10 кВ в КРУН-10 кВ (ретрофит) на вакуумные выключатели (1 шт.) </t>
  </si>
  <si>
    <t>J_005-61-1-03.13-4207</t>
  </si>
  <si>
    <t xml:space="preserve">Техническое перевооружение ПС 35 кВ Травково в Боровичском районе Новгородской области с заменой масляных выключателей 10 кВ в КРУН-10 кВ (ретрофит) на вакуумные выключатели (2 шт.) </t>
  </si>
  <si>
    <t>J_005-61-1-03.21-0013</t>
  </si>
  <si>
    <t xml:space="preserve">Техническое перевооружение ПС 35 кВ Окладнево в Боровичском районе Новгородской области с заменой масляных выключателей 10 кВ в КРУН-10 кВ (ретрофит) на вакуумные выключатели (1 шт.) </t>
  </si>
  <si>
    <t>J_005-61-1-03.21-0014</t>
  </si>
  <si>
    <t xml:space="preserve">Техническое перевооружение ПС 35 кВ Алешино в Боровичском районе Новгородской области с заменой масляных выключателей 10 кВ в КРУН-10 кВ (ретрофит) на вакуумные выключатели (3 шт.) </t>
  </si>
  <si>
    <t>J_005-61-1-03.21-0015</t>
  </si>
  <si>
    <t xml:space="preserve">Техническое перевооружение ПС 35 кВ Егла в Боровичском районе Новгородской области с заменой масляных выключателей 10 кВ в КРУН-10 кВ (ретрофит) на вакуумные выключатели (1 шт.) </t>
  </si>
  <si>
    <t>J_005-61-1-03.21-0016</t>
  </si>
  <si>
    <t xml:space="preserve">Техническое перевооружение ПС 35 кВ Перелучи в Боровичском районе Новгородской области с заменой масляных выключателей 10 кВ в КРУН-10 кВ (ретрофит) на вакуумные выключатели (1 шт.) </t>
  </si>
  <si>
    <t>J_005-61-1-03.21-0017</t>
  </si>
  <si>
    <t xml:space="preserve">Техническое перевооружение ПС 110 кВ Посад в Боровичском районе Новгородской области с заменой масляных выключателей 10 кВ в КРУН-10 кВ (ретрофит) на вакуумные выключатели (3 шт.) </t>
  </si>
  <si>
    <t>J_005-61-1-03.13-4208</t>
  </si>
  <si>
    <t>Техническое перевооружение ПС 110 кВ Бояры в Валдайском районе Новгородской области с заменой масляных выключателей 10 кВ в КРУН-10 кВ (ретрофит) на вакуумные выключатели (3 шт.)</t>
  </si>
  <si>
    <t>J_005-62-1-03.13-0931</t>
  </si>
  <si>
    <t xml:space="preserve">Техническое перевооружение ПС 35 кВ Яжелбицы в Валдайском районе Новгородской области с заменой масляных выключателей 10 кВ в КРУН-10 кВ (ретрофит) на вакуумные выключатели (3 шт.) </t>
  </si>
  <si>
    <t>J_005-62-1-03.21-0003</t>
  </si>
  <si>
    <t>Техническое перевооружение ПС 35 кВ Большое Уклейно в Валдайском районе Новгородской области с заменой масляных выключателей 6 кВ в КРУН-6 кВ (ретрофит) на вакуумные выключатели (3 шт.)</t>
  </si>
  <si>
    <t>J_005-62-1-03.21-0004</t>
  </si>
  <si>
    <t xml:space="preserve">Техническое перевооружение ПС 35 кВ Дворец в Валдайском районе Новгородской области с заменой масляных выключателей 10 кВ в КРУН-10 кВ (ретрофит) на вакуумные выключатели (2 шт.) </t>
  </si>
  <si>
    <t>J_005-62-1-03.21-0013</t>
  </si>
  <si>
    <t xml:space="preserve">Техническое перевооружение ПС 35 кВ Синяя в Валдайском районе Новгородской области с заменой масляных выключателей 6 кВ в КРУН-6 кВ (ретрофит) на вакуумные выключатели (1 шт.) </t>
  </si>
  <si>
    <t>J_005-62-1-03.21-0006</t>
  </si>
  <si>
    <t xml:space="preserve">Техническое перевооружение ПС 35 кВ Почеп в Валдайском районе Новгородской области с заменой масляных выключателей 10 кВ в КРУН-10 кВ (ретрофит) на вакуумные выключатели (2 шт.) </t>
  </si>
  <si>
    <t>J_005-62-1-03.21-0007</t>
  </si>
  <si>
    <t xml:space="preserve">Техническое перевооружение ПС 35 кВ Нелюшка в Валдайском районе Новгородской области с заменой масляных выключателей 10 кВ в КРУН-10 кВ (ретрофит) на вакуумные выключатели (1 шт.) </t>
  </si>
  <si>
    <t>J_005-62-1-03.21-0008</t>
  </si>
  <si>
    <t xml:space="preserve">Техническое перевооружение ПС 35 кВ Зеленая в Валдайском районе Новгородской области с заменой масляных выключателей 10 кВ в КРУН-10 кВ (ретрофит) на вакуумные выключатели (1 шт.) </t>
  </si>
  <si>
    <t>J_005-62-1-03.21-0009</t>
  </si>
  <si>
    <t xml:space="preserve">Техническое перевооружение ПС 110 кВ Любница в Валдайском районе Новгородской области с заменой масляных выключателей 10 кВ в КРУН-10 кВ (ретрофит) на вакуумные выключатели (2 шт.) </t>
  </si>
  <si>
    <t>J_005-62-1-03.21-0014</t>
  </si>
  <si>
    <t xml:space="preserve">Техническое перевооружение ПС 110 кВ Валдай в Валдайском районе Новгородской области с заменой масляных выключателей 10 кВ в КРУН-10 кВ (ретрофит) на вакуумные выключатели (2 шт.) </t>
  </si>
  <si>
    <t>J_005-62-1-03.21-0015</t>
  </si>
  <si>
    <t xml:space="preserve">Техническое перевооружение ПС 110 кВ Ящерово в Валдайском районе Новгородской области с заменой масляных выключателей 10 кВ в КРУН-10 кВ (ретрофит) на вакуумные выключатели (1 шт.) </t>
  </si>
  <si>
    <t>J_005-62-1-03.21-0016</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</si>
  <si>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</si>
  <si>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</si>
  <si>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110/35/10 кВ " Елисеево" Демянского района с заменой аккумуляторной батареи (1 шт.) </t>
  </si>
  <si>
    <t>K_000-62-1-03.13-4201</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</si>
  <si>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</si>
  <si>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</si>
  <si>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</si>
  <si>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</si>
  <si>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</si>
  <si>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</si>
  <si>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110/35/10 кВ " Демянск" Демянского района с заменой аккумуляторной батареи (1 шт.) </t>
  </si>
  <si>
    <t>K_000-62-1-03.13-4205</t>
  </si>
  <si>
    <t xml:space="preserve">Техническое перевооружение ПС 35/10 кВ " Пролетарий" Новгородского района с заменой аккумуляторной батареи (1 шт.) </t>
  </si>
  <si>
    <t>K_000-63-1-03.13-4206</t>
  </si>
  <si>
    <t xml:space="preserve">Техническое перевооружение ПС 110/35/10 кВ " Шимск" Шимского района с заменой аккумуляторной батареи (1 шт.) </t>
  </si>
  <si>
    <t>K_000-63-1-03.13-4207</t>
  </si>
  <si>
    <t xml:space="preserve">Техническое перевооружение ПС 110/35/10 кВ "Мошенское" Мошенского района с заменой аккумуляторной батареи (1 шт.) </t>
  </si>
  <si>
    <t>K_000-61-1-03.13-4208</t>
  </si>
  <si>
    <t xml:space="preserve">Техническое перевооружение ПС 110/35/10 кВ " Лычково" Демянского района с заменой аккумуляторной батареи (1 шт.) </t>
  </si>
  <si>
    <t>K_000-62-1-03.13-4209</t>
  </si>
  <si>
    <t xml:space="preserve">Техническое перевооружение ПС 110/10 кВ " ДСП" Новгородского района с заменой аккумуляторной батареи (1 шт.) </t>
  </si>
  <si>
    <t>K_000-63-1-03.13-4210</t>
  </si>
  <si>
    <t xml:space="preserve">Техническое перевооружение ПС 110/10 кВ " Новое Рахино" Крестецкого района с заменой аккумуляторной батареи (1 шт.) </t>
  </si>
  <si>
    <t>K_000-62-1-03.13-4211</t>
  </si>
  <si>
    <t xml:space="preserve">Техническое перевооружение ПС 110/35/6  кВ " Рудничная" Боровичского района с заменой аккумуляторной батареи (1 шт.) </t>
  </si>
  <si>
    <t>K_000-61-1-03.13-4212</t>
  </si>
  <si>
    <t xml:space="preserve">Техническое перевооружение ПС 110/6 кВ " Антоново" г. В. Новгород с заменой аккумуляторной батареи (1 шт.) </t>
  </si>
  <si>
    <t>K_000-63-1-03.13-4213</t>
  </si>
  <si>
    <t xml:space="preserve">Техническое перевооружение ПС 110/35/10 кВ "  Русса" Старорусского района с заменой аккумуляторной батареи (1 шт.) </t>
  </si>
  <si>
    <t>K_000-64-1-03.13-4214</t>
  </si>
  <si>
    <t xml:space="preserve">Техническое перевооружение ПС 110/35/10 кВ " Пестово" Пестовского района с заменой аккумуляторной батареи (1 шт.) </t>
  </si>
  <si>
    <t>K_000-61-1-03.13-4215</t>
  </si>
  <si>
    <t xml:space="preserve">Техническое перевооружение ПС 35/10 кВ " Ящерово" Валдайского района с заменой аккумуляторной батареи (1 шт.) </t>
  </si>
  <si>
    <t>K_000-62-1-03.13-4216</t>
  </si>
  <si>
    <t xml:space="preserve">Техническое перевооружение ПС 110/10/6 " Парфино" Парфинского района с заменой аккумуляторной батареи (1 шт.) </t>
  </si>
  <si>
    <t>K_000-64-1-03.13-4217</t>
  </si>
  <si>
    <t xml:space="preserve">Техническое перевооружение ПС 110/10 кВ " Дунаево" Холмского района с заменой аккумуляторной батареи (1 шт.) </t>
  </si>
  <si>
    <t>K_000-64-1-03.13-4218</t>
  </si>
  <si>
    <t xml:space="preserve">Техническое перевооружение ПС 110/10кВ " Залучье" Старорусского района с заменой аккумуляторной батареи (1 шт.) </t>
  </si>
  <si>
    <t>K_000-64-1-03.13-4219</t>
  </si>
  <si>
    <t xml:space="preserve">Техническое перевооружение ПС 110/10 кВ " Медниково" Старорусского района с заменой аккумуляторной батареи (1 шт.) </t>
  </si>
  <si>
    <t>K_000-64-1-03.13-4220</t>
  </si>
  <si>
    <t>Модернизация ПС 110/35/10 "Сушилово" в Боровичском районе Новгородской области в части оснащения системой ОМП ЛЭП 35-110 кВ (1 шт.)</t>
  </si>
  <si>
    <t>K_000-61-1-04.60-0013</t>
  </si>
  <si>
    <t>Модернизация ПС 110/35/10 "Демянск" в Демянском районе Новгородской области в части оснащения системой ОМП ЛЭП 35-110 кВ (1 шт.)</t>
  </si>
  <si>
    <t>K_000-62-1-04.60-0018</t>
  </si>
  <si>
    <t>Модернизация ПС 110/10 "Шелонь" в г. Сольцы Новгородской области в части оснащения системой ОМП ЛЭП 35-110 кВ (1 шт.)</t>
  </si>
  <si>
    <t>K_000-63-1-04.60-0018</t>
  </si>
  <si>
    <t>Модернизация ПС 110/35/10 "Батецкая" в Батецком районе Новгородской области в части оснащения системой ОМП ЛЭП 35-110 кВ (2 шт.)</t>
  </si>
  <si>
    <t>K_000-63-1-04.60-0019</t>
  </si>
  <si>
    <t>Модернизация ПС 110/35/10 "Сельская" в г. Боровичи Новгородской области в части оснащения системой ОМП ЛЭП 35-110 кВ (5 шт.)</t>
  </si>
  <si>
    <t>K_000-61-1-04.60-0016</t>
  </si>
  <si>
    <t>Модернизация ПС 110/35/10 "Елисеево" в Демянском районе Новгородской области в части оснащения системой ОМП ЛЭП 35-110 кВ (4 шт.)</t>
  </si>
  <si>
    <t>K_000-62-1-04.60-0019</t>
  </si>
  <si>
    <t>Модернизация ПС 110/35/10 "Мостищи" в Новгородском районе Новгородской области в части оснащения системой ОМП ЛЭП 35-110 кВ (1 шт.)</t>
  </si>
  <si>
    <t>K_000-63-1-04.60-0025</t>
  </si>
  <si>
    <t>Модернизация ПС 110/35/10 "Сушилово" в Боровичском районе Новгородской области в части оснащения системой ОМП ЛЭП 6-10 кВ (2 шт.)</t>
  </si>
  <si>
    <t>K_000-61-1-04.60-0025</t>
  </si>
  <si>
    <t>Модернизация ПС 110/35/10 "Демянск" в Демянском районе Новгородской области в части оснащения системой ОМП ЛЭП 6-10 кВ (2 шт.)</t>
  </si>
  <si>
    <t>K_000-62-1-04.60-0029</t>
  </si>
  <si>
    <t>Модернизация ПС 110/35/10 "Батецкая" в Батецком районе Новгородской области в части оснащения системой ОМП ЛЭП 6-10 кВ (2 шт.)</t>
  </si>
  <si>
    <t>K_000-63-1-04.60-0036</t>
  </si>
  <si>
    <t>Модернизация ПС 110/10 "Шелонь" в г. Сольцы Новгородской области в части оснащения системой ОМП ЛЭП 6-10 кВ (2 шт.)</t>
  </si>
  <si>
    <t>K_000-63-1-04.60-0041</t>
  </si>
  <si>
    <t>Модернизация ПС 110/35/10 "Елисеево" в Демянском районе Новгородской области в части оснащения системой ОМП ЛЭП 6-10 кВ (2 шт.)</t>
  </si>
  <si>
    <t>K_000-62-1-04.60-0033</t>
  </si>
  <si>
    <t>Модернизация ПС 110/35/10 "Мостищи" в Новгородском районе Новгородской области в части оснащения системой ОМП ЛЭП 6-10 кВ (2 шт.)</t>
  </si>
  <si>
    <t>K_000-63-1-04.60-0043</t>
  </si>
  <si>
    <t>Модернизация ПС 110/35/10 "Сельская" в г. Боровичи Новгородской области в части оснащения системой ОМП ЛЭП 6-10 кВ (2 шт.)</t>
  </si>
  <si>
    <t>K_000-61-1-04.60-0042</t>
  </si>
  <si>
    <t>5.1.2.2</t>
  </si>
  <si>
    <t>5.1.2.2.1</t>
  </si>
  <si>
    <t>Реконструкция ВЛ-110 кВ в части расширения просеки л. "Лучевая-1" Новгородского района Новгородской области в объеме 5,19 га</t>
  </si>
  <si>
    <t>F_004-65-1-01.12-0054</t>
  </si>
  <si>
    <t>Реконструкция ВЛ-110 кВ в части расширения просеки л. "Ильменская-1" в г. В.Новгороде в объеме 3,82 га</t>
  </si>
  <si>
    <t>F_004-65-1-01.12-0055</t>
  </si>
  <si>
    <t>Реконструкция ВЛ-110 кВ в части расширения просеки л. "Юго-Западная-2" Батецкого района Новгородской области в объеме 28,52 га</t>
  </si>
  <si>
    <t>F_004-65-1-01.12-0056</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</si>
  <si>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</si>
  <si>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</si>
  <si>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</si>
  <si>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</si>
  <si>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</si>
  <si>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</si>
  <si>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</si>
  <si>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</si>
  <si>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"Залучская-3" Демянского района Новгородской области в объеме 60 га</t>
  </si>
  <si>
    <t>F_004-65-1-01.12-0060</t>
  </si>
  <si>
    <t>Реконструкция ВЛ-110 кВ в части расширения просеки л. Валдайская-1" Валдайского района Новгородской области в объеме 53,70 га</t>
  </si>
  <si>
    <t>F_004-65-1-01.12-0061</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</si>
  <si>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</si>
  <si>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</si>
  <si>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</si>
  <si>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</si>
  <si>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ВЛ-110 кВ в части расширения просеки л. "Чечулинская-1" Новгородского района Новгородской области в объеме 2,28 га</t>
  </si>
  <si>
    <t>F_004-65-1-01.12-0069</t>
  </si>
  <si>
    <t>Реконструкция ВЛ-110 кВ в части расширения просеки л. "Софийская-1" Новгородского района Новгородской области в объеме 0,25 га</t>
  </si>
  <si>
    <t>F_004-65-1-01.12-0070</t>
  </si>
  <si>
    <t>Реконструкция ВЛ-110 кВ в части расширения просеки л. "Софийская-1" Новгородского района Новгородской области в объеме 2,13 га</t>
  </si>
  <si>
    <t>I_004-63-1-01.12-3581</t>
  </si>
  <si>
    <t>Реконструкция ВЛ-110 кВ в части расширения просеки л. "Софийская-2" Новгородского района Новгородской области в объеме 0,28 га</t>
  </si>
  <si>
    <t>F_004-65-1-01.12-0071</t>
  </si>
  <si>
    <t>Реконструкция ВЛ-110 кВ в части расширения просеки л. "Софийская-2" Новгородского района Новгородской области в объеме 1,18 га</t>
  </si>
  <si>
    <t>I_004-63-1-01.12-3582</t>
  </si>
  <si>
    <t>Реконструкция ВЛ-110 кВ в части расширения просеки л. "Лучевая-2" в г. В.Новгороде в объеме 2,00 га</t>
  </si>
  <si>
    <t>F_004-65-1-01.12-0072</t>
  </si>
  <si>
    <t>Реконструкция ВЛ-110 кВ в части расширения просеки л. "Лучевая-2" в г. В.Новгороде в объеме 4,59 га</t>
  </si>
  <si>
    <t>I_004-63-1-01.12-3583</t>
  </si>
  <si>
    <t>Реконструкция ВЛ-110 кВ в части расширения просеки л. "Лучевая-3" в г. В.Новгороде в объеме 0,50 га</t>
  </si>
  <si>
    <t>F_004-65-1-01.12-0073</t>
  </si>
  <si>
    <t>Реконструкция  ВЛ-110 кВ в части расширения просеки л. "Светлая-2" Солецкого района Новгородской области в объеме 7,13 га</t>
  </si>
  <si>
    <t>F_004-65-1-01.12-0074</t>
  </si>
  <si>
    <t>Реконструкция ВЛ-110 кВ в части расширения просеки л. "Новая" Валдайского района Новгородской области в объеме 22,20 га</t>
  </si>
  <si>
    <t>F_004-65-1-01.12-0075</t>
  </si>
  <si>
    <t>Реконструкция ВЛ-110 кВ в части расширения просеки л. "Велильская-2" Маревского района Новгородской области в объеме 23,40 га</t>
  </si>
  <si>
    <t>F_004-65-1-01.12-0076</t>
  </si>
  <si>
    <t>Реконструкция ВЛ-110 кВ в части расширения просеки л. "Лычковская-2" Валдайского района Новгородской области в объеме 66,28 га</t>
  </si>
  <si>
    <t>F_004-65-1-01.12-0077</t>
  </si>
  <si>
    <t>Реконструкция ВЛ-110 кВ в части расширения просеки л. "Залучская-2" Демянского района Новгородской области в объеме 40,00 га</t>
  </si>
  <si>
    <t>F_004-65-1-01.12-0078</t>
  </si>
  <si>
    <t>Реконструкция ВЛ-110 кВ в части расширения просеки л. "Лычковкая-1" Демянского района Новгородской области в объеме 66,80 га</t>
  </si>
  <si>
    <t>F_004-65-1-01.12-0079</t>
  </si>
  <si>
    <t>Реконструкция ВЛ-110 кВ в части расширения просеки л. "Ручьевская-1" Крестецкого района Новгородской области в объеме 29,20 га</t>
  </si>
  <si>
    <t>F_004-65-1-01.12-0090</t>
  </si>
  <si>
    <t>Реконструкция ВЛ-110 кВ в части расширения просеки л. "Бельская-1" Демянского района Новгородской области в объеме 104,00 га</t>
  </si>
  <si>
    <t>F_004-65-1-01.12-0091</t>
  </si>
  <si>
    <t xml:space="preserve">Реконструкция ВЛ-110 кВ л. Крестецкая-1 Окуловского района с выносом реконструируемого участка протяженностью 0,525 км с существующей  трассы для "Строительства скоростной автомобильной дороги  Москва - Санкт-Петербург на участке км 58 – км 684" (6 этап, км 334 – км 543)
</t>
  </si>
  <si>
    <t>G_000-61-1-01.12-4002</t>
  </si>
  <si>
    <t xml:space="preserve">Реконструкция ВЛ-110 кВ л. «Окуловская-3», л. «Окуловская-4» Окуловского района с выносом реконструируемого участка протяженностью 0,781 км с существующей  трассы для "Строительства скоростной автомобильной дороги  Москва - Санкт-Петербург на участке км 58 – км 684" (6 этап, км 334 – км 543)
</t>
  </si>
  <si>
    <t>G_000-62-1-01.12-3999</t>
  </si>
  <si>
    <t>Реконструкция ВЛ-110 кВ в части расширения просеки л. "Труд-Елисеево" Демянского района Новгородской области в объеме 56,00 га</t>
  </si>
  <si>
    <t>I_004-62-1-01.12-0112</t>
  </si>
  <si>
    <t>Реконструкция ВЛ-110 кВ в части расширения просеки л. "Валдайская-3" Демянского района Новгородской области в объеме 72,00 га</t>
  </si>
  <si>
    <t>I_004-62-1-01.12-0115</t>
  </si>
  <si>
    <t>Реконструкция ВЛ-110 кВ в части расширения просеки л. "Велильская-1" Маревского района Новгородской области в объеме 16,80 га</t>
  </si>
  <si>
    <t>I_004-62-1-01.12-0116</t>
  </si>
  <si>
    <t>Реконструкция  ВЛ-110 кВ в части расширения просеки л. "Крестецкая-3" Крестецкого и Новгородского районов Новгородской области в объеме 24,61 га</t>
  </si>
  <si>
    <t>I_004-63-1-01.12-0120</t>
  </si>
  <si>
    <t>Реконструкция ВЛ-110 кВ в части расширения просеки л. "Крестецкая-1" Окуловского района Новгородской области в объеме 66,00 га</t>
  </si>
  <si>
    <t>I_004-61-1-01.12-0122</t>
  </si>
  <si>
    <t>Реконструкция ВЛ-110 кВ в части расширения просеки л. "Октябрьская-7,10" Маловишерского  района Новгородской области в объеме 0,72 га</t>
  </si>
  <si>
    <t>I_004-63-1-01.12-0125</t>
  </si>
  <si>
    <t>Реконструкция ВЛ-110 кВ в части расширения просеки л. "Вишерская-1,2" Маловишерского  района Новгородской области в объеме 1,71 га</t>
  </si>
  <si>
    <t>I_004-63-1-01.12-0126</t>
  </si>
  <si>
    <t>Реконструкция ВЛ-110 кВ в части расширения просеки л. "Неболчская-1" Любытинского района Новгородской области (21,6 га)</t>
  </si>
  <si>
    <t>F_004-65-1-01.12-0046</t>
  </si>
  <si>
    <t>Реконструкция ВЛ-110 кВ в части расширения просеки л. "Мошенская-2" Мошенского района Новгородской области (86,27 га)</t>
  </si>
  <si>
    <t>F_004-65-1-01.12-0047</t>
  </si>
  <si>
    <t>Реконструкция ВЛ-110 кВ в части расширения просеки л. "Боровая-2" Новгородского района Новгородской области (36 га)</t>
  </si>
  <si>
    <t>F_004-65-1-01.12-0039</t>
  </si>
  <si>
    <t>Реконструкция ВЛ-110 кВ в части расширения просеки л. "Крестецкая-3" Новгородского района Новгородской области (44,3 га)</t>
  </si>
  <si>
    <t>F_004-65-1-01.12-0040</t>
  </si>
  <si>
    <t>Реконструкция ВЛ-110 кВ в части расширения просеки л. "Шимская-3" Солецкого района Новгородской области (20 га)</t>
  </si>
  <si>
    <t>F_004-65-1-01.12-0041</t>
  </si>
  <si>
    <t>Реконструкция ВЛ-110 кВ в части расширения просеки л. "Южная-1,2" Шимского района Новгородской области (18 га)</t>
  </si>
  <si>
    <t>F_004-65-1-01.12-0042</t>
  </si>
  <si>
    <t>Реконструкция ВЛ-110 кВ в части расширения просеки л. "Мирная-2" Батецкого района Новгородской области (14 га)</t>
  </si>
  <si>
    <t>F_004-65-1-01.12-0044</t>
  </si>
  <si>
    <t>Реконструкция ВЛ-110 кВ в части расширения просеки л. "Новгородская-1" Новгородского района Новгородской области (11 га)</t>
  </si>
  <si>
    <t>F_004-65-1-01.12-0045</t>
  </si>
  <si>
    <t>Реконструкция ВЛ-110 кВ в части расширения просеки л. "Валдайская-2" Валдайского района Новгородской области (78,3 га)</t>
  </si>
  <si>
    <t>F_004-65-1-01.12-0048</t>
  </si>
  <si>
    <t>Реконструкция ВЛ-110 кВ в части расширения просеки л. "Холмская-3" Холмского района Новгородской области (30,5 га)</t>
  </si>
  <si>
    <t>F_004-65-1-01.12-0050</t>
  </si>
  <si>
    <t>Реконструкция ВЛ-110 кВ в части расширения просеки л. "Чечулинская-2" Новгородского района Новгородской области (6 га)</t>
  </si>
  <si>
    <t>F_004-65-1-01.12-0043</t>
  </si>
  <si>
    <t>Реконструкция ВЛ-110 кВ в части расширения просеки л. "Холмская-1" Холмского района Новгородской области (24,8 га)</t>
  </si>
  <si>
    <t>F_004-65-1-01.12-0049</t>
  </si>
  <si>
    <t>«Реконструкция ВЛ 110 кВ Рогавская-3, Рогавская-4 в части расширения просеки в объеме 95,73 га</t>
  </si>
  <si>
    <t>F_000-63-1-01.12-3577</t>
  </si>
  <si>
    <t>«Реконструкция ВЛ 110 кВ Рогавская-2, Рогавская-4 в части расширения просеки в объеме 92,90 га</t>
  </si>
  <si>
    <t>F_000-63-1-01.12-3578</t>
  </si>
  <si>
    <t>Реконструкция  ВЛ 110 кВ Крестецкая-3 в части расширения просеки (59,38 га)</t>
  </si>
  <si>
    <t>F_000-63-1-01.12-0642</t>
  </si>
  <si>
    <t>Реконструкция ВЛ 110 кВ Киприйская-1 (расширения просеки ВЛ 110 кВ Киприйская-1) 92 га</t>
  </si>
  <si>
    <t>F_000-61-1-01.12-1420</t>
  </si>
  <si>
    <t>"Реконструкция ВЛ 110 кВ Пестовская -2" в части расширения просеки  44,10 га</t>
  </si>
  <si>
    <t>F_000-61-1-01.12-0635</t>
  </si>
  <si>
    <t>"Реконструкция ВЛ 110 кВ Ягайловская-1" в части расширения просеки 74 га</t>
  </si>
  <si>
    <t>F_000-61-1-01.12-0636</t>
  </si>
  <si>
    <t xml:space="preserve">«Реконструкция ВЛ-110 кВ Пестовская-1 в части расширения просеки: с одной стороны от оси ВЛ в пролетах опор 151-157, 174-177, 195-196, 220-222, 245-246, 263-264, 280-281, 287-290, 294-296, 301-303, 342-344, 348-349, 358-359;
в обе стороны от оси ВЛ в пролетах опор 213-214, отпайка на ПС Устюцкое (пролеты опор 368/17-368/1) в объеме 22,30 га
</t>
  </si>
  <si>
    <t>F_000-61-1-01.12-3160</t>
  </si>
  <si>
    <t>«Реконструкция ВЛ 110 кВ Пестовская - 1 в части расширения просек в объеме 59,10 га</t>
  </si>
  <si>
    <t>F_000-61-1-01.12-0634</t>
  </si>
  <si>
    <t>Реконструкция ВЛ 110 кВ Шимская 1,2 (Расширение просеки ВЛ 110 кВ Шимская 1,2) (43,84)</t>
  </si>
  <si>
    <t>F_000-64-1-01.12-0230</t>
  </si>
  <si>
    <t>«Реконструкция ВЛ 110 кВ  Медниковская» в части расширения просеки в объеме 17,00 га</t>
  </si>
  <si>
    <t>F_000-64-1-01.12-2451</t>
  </si>
  <si>
    <t>Реконструкция ВЛ 110 кВ в ПО ВЭС (Расширение просек ВЛ 110 кВ В ПО ВЭС) (Реконструкция ВЛ-110 кВ Окуловская-3» в части расширения просеки) (122,96 га)</t>
  </si>
  <si>
    <t>F_000-62-1-01.12-3031</t>
  </si>
  <si>
    <t>Реконструкция КЛ-110 кВ л. Кабельная-1, л. Кабельная-2 Новгородского района Новгородской области с заменой маслонаполненного кабеля марки МНСК-500 на кабель из сшитого полиэтилена ориентировочной протяженностью 3,56 км</t>
  </si>
  <si>
    <t>I_000-63-1-02.11-0001</t>
  </si>
  <si>
    <t>Реконструкция ВЛ-35 кВ Демянская-2 (в том числе: Расширение просек и реконструкция ВЛ протяженностью 22,7 км с заменой провода АС-35 на  СИП-3 (1х50) и опор)</t>
  </si>
  <si>
    <t>F_000-62-1-01.21-0561</t>
  </si>
  <si>
    <t>Реконструкция ВЛ 35 кВ Быковская-1 (Расширение просеки ВЛ 35 кВ Быковская-1 ) 38,4 га</t>
  </si>
  <si>
    <t>F_000-61-1-01.21-2549</t>
  </si>
  <si>
    <t>Реконструкция ВЛ 35 кВ Быковская 2 (расширения просеки ВЛ 35 кВ Быковская 2) (31,5 га)</t>
  </si>
  <si>
    <t>F_000-61-1-01.21-2550</t>
  </si>
  <si>
    <t>«Реконструкция ВЛ-35 кВ л.5-2» в части расширения просеки в объеме 37,41 га</t>
  </si>
  <si>
    <t>F_000-63-1-01.21-3579</t>
  </si>
  <si>
    <t>Реконструкция ВЛ 35 кВ Пролетарская 1,2 (расширения просеки ВЛ 35 кВ Пролетарская 1,2) (69,12 га)</t>
  </si>
  <si>
    <t>F_000-63-1-01.21-0239</t>
  </si>
  <si>
    <t>Реконструкция ВЛ 35 кВ Новоселицкая 1,2 (Расширение просеки ВЛ 35 кВ Новоселицкая 1,2) (15,22 га)</t>
  </si>
  <si>
    <t>F_000-63-1-01.21-0237</t>
  </si>
  <si>
    <t>«Реконструкция ВЛ-35 кВ Старорусская-1» в части расширения просеки в объеме 22,00</t>
  </si>
  <si>
    <t>F_000-64-1-01.21-2497</t>
  </si>
  <si>
    <t>«Реконструкция ВЛ-35 кВ Теремовская-3» в части расширения просеки в объеме 21,50 га</t>
  </si>
  <si>
    <t>F_000-64-1-01.21-2498</t>
  </si>
  <si>
    <t>«Реконструкция ВЛ-35 кВ Старорусская-3» в части расширения просеки в объеме 13,50 га</t>
  </si>
  <si>
    <t>F_000-64-1-01.21-2551</t>
  </si>
  <si>
    <t>Реконструкция ВЛ-35 кВ в части расширения просеки л. "Теремовская-2" Поддорского района Новгородской области (11,05 га)</t>
  </si>
  <si>
    <t>F_004-65-1-01.21-0051</t>
  </si>
  <si>
    <t>Реконструкция ВЛ-35 кВ в части расширения просеки л. "Полавская-1" Парфинского района Новгородской области (9,1 га)</t>
  </si>
  <si>
    <t>F_004-65-1-01.21-0052</t>
  </si>
  <si>
    <t>Реконструкция ВЛ-35 кВ в части расширения просеки л. "Поддорская-1" Поддорского района Новгородской области (25 га)</t>
  </si>
  <si>
    <t>F_004-65-1-01.21-0053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</si>
  <si>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</si>
  <si>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</si>
  <si>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"Тесовская-6" Чудовского района Новгородской области в объеме 5,35 га</t>
  </si>
  <si>
    <t>F_004-65-1-01.21-0065</t>
  </si>
  <si>
    <t>Реконструкция ВЛ-35 кВ в части расширения просеки л. "Перелучская-1" Боровичского района Новгородской области в объеме 12,28 га</t>
  </si>
  <si>
    <t>F_004-65-1-01.21-0066</t>
  </si>
  <si>
    <t>Реконструкция ВЛ-35 кВ в части расширения просеки л. "Зеленая-2" Валдайского района Новгородской области в объеме 8,40 га</t>
  </si>
  <si>
    <t>F_004-65-1-01.21-0067</t>
  </si>
  <si>
    <t>Реконструкция ВЛ-35 кВ в части расширения просеки л. "Почепская-2" Валдайского района Новгородской области в объеме 10,80 га</t>
  </si>
  <si>
    <t>F_004-65-1-01.21-0068</t>
  </si>
  <si>
    <t>Реконструкция ВЛ-35 кВ в части расширения просеки л. "Передольская-1" Батецкого района Новгородской области в объеме 14,29 га</t>
  </si>
  <si>
    <t>F_004-65-1-01.21-0080</t>
  </si>
  <si>
    <t>Реконструкция ВЛ-35 кВ в части расширения просеки л. "Гостецкая-1" Новгородского района Новгородской области в объеме 7,60 га</t>
  </si>
  <si>
    <t>F_004-65-1-01.21-0081</t>
  </si>
  <si>
    <t>Реконструкция ВЛ-35 кВ в части расширения просеки л. "Заводская-1" Новгородского района Новгородской области в объеме 1,50 га</t>
  </si>
  <si>
    <t>F_004-65-1-01.21-0082</t>
  </si>
  <si>
    <t>Реконструкция ВЛ-35 кВ в части расширения просеки л. "Заводская-1" Новгородского района Новгородской области в объеме 2,45 га</t>
  </si>
  <si>
    <t>I_004-63-1-01.21-3580</t>
  </si>
  <si>
    <t>Реконструкция ВЛ-35 кВ в части расширения просеки л. "Заводская-2" Новгородского района Новгородской области в объеме 2,00 га</t>
  </si>
  <si>
    <t>F_004-65-1-01.21-0083</t>
  </si>
  <si>
    <t>Реконструкция ВЛ-35 кВ в части расширения просеки л. "Заводская-2" Новгородского района Новгородской области в объеме 3,05 га</t>
  </si>
  <si>
    <t>I_004-63-1-01.21-3581</t>
  </si>
  <si>
    <t>Реконструкция ВЛ-35 кВ в части расширения просеки л. "Миголощская-1" Хвойнинского района Новгородской области в объеме 22,31 га</t>
  </si>
  <si>
    <t>F_004-65-1-01.21-0084</t>
  </si>
  <si>
    <t>Реконструкция ВЛ-35 кВ в части расширения просеки л. "Опеченская-1" Боровичского района Новгородской области в объеме 4,52 га</t>
  </si>
  <si>
    <t>F_004-65-1-01.21-0085</t>
  </si>
  <si>
    <t>Реконструкция ВЛ-35 кВ в части расширения просеки л. "Красноборская-1" Демянского района Новгородской области в объеме 8,60 га</t>
  </si>
  <si>
    <t>F_004-65-1-01.21-0086</t>
  </si>
  <si>
    <t>Реконструкция ВЛ-35 кВ в части расширения просеки л. "Невская-1" Крестецкого района Новгородской области в объеме 13,30 га</t>
  </si>
  <si>
    <t>F_004-65-1-01.21-0087</t>
  </si>
  <si>
    <t>Реконструкция ВЛ-35 кВ в части расширения просеки л. "Невская-1" Крестецкого района Новгородской области в объеме 44,00 га</t>
  </si>
  <si>
    <t>I_004-62-1-01.21-3998</t>
  </si>
  <si>
    <t>Реконструкция  ВЛ-35 кВ в части расширения просеки л. "Волотовская-2" Волотовского района Новгородской области в объеме 8,00 га</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</si>
  <si>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</si>
  <si>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</si>
  <si>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</si>
  <si>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"Алешинская-1" Боровичского района Новгородской области в объеме 4,76 га</t>
  </si>
  <si>
    <t>F_004-65-1-01.21-0092</t>
  </si>
  <si>
    <t>Реконструкция ВЛ-35 кВ в части расширения просеки л. "Алешинская-2" Боровичского района Новгородской области в объеме 3,01 га</t>
  </si>
  <si>
    <t>F_004-65-1-01.21-0093</t>
  </si>
  <si>
    <t>Реконструкция ВЛ-35 кВ в части расширения просеки л. "Перелучская-2" Боровичского района Новгородской области в объеме 31,64 га</t>
  </si>
  <si>
    <t>F_004-65-1-01.21-0094</t>
  </si>
  <si>
    <t>Реконструкция ВЛ-35 кВ в части расширения просеки л. "Демянская-2" Демянского района Новгородской области в объеме 20,00 га</t>
  </si>
  <si>
    <t>F_004-65-1-01.21-0095</t>
  </si>
  <si>
    <t>Реконструкция ВЛ-35 кВ в части расширения просеки л. "Красная-1" Демянского района Новгородской области в объеме 21,00 га</t>
  </si>
  <si>
    <t>F_004-65-1-01.21-0096</t>
  </si>
  <si>
    <t>Реконструкция ВЛ-35 кВ в части расширения просеки л. "Красная-2" Демянского района Новгородской области в объеме 24,00 га</t>
  </si>
  <si>
    <t>F_004-65-1-01.21-0097</t>
  </si>
  <si>
    <t>Реконструкция ВЛ-35 кВ в части расширения просеки л. "Красная-3" Демянского района Новгородской области в объеме 11,00 га</t>
  </si>
  <si>
    <t>F_004-65-1-01.21-0098</t>
  </si>
  <si>
    <t>Реконструкция ВЛ-35 кВ в части расширения просеки л. "Демянская-3" Маревского района Новгородской области в объеме 25,00 га</t>
  </si>
  <si>
    <t>F_004-65-1-01.21-0099</t>
  </si>
  <si>
    <t>Реконструкция ВЛ-35 кВ в части расширения просеки л. "Демянская-3" Маревского района Новгородской области в объеме 65,00 га</t>
  </si>
  <si>
    <t>I_004-62-1-01.21-3999</t>
  </si>
  <si>
    <t>Реконструкция ВЛ-35 кВ в части расширения просеки л. "Демянская-4" Демянского района Новгородской области в объеме 22,00 га</t>
  </si>
  <si>
    <t>F_004-65-1-01.21-0100</t>
  </si>
  <si>
    <t>Реконструкция ВЛ-35 кВ в части расширения просеки л. "Маревская" Маревского района Новгородской области в объеме 17,90 га</t>
  </si>
  <si>
    <t>F_004-65-1-01.21-0101</t>
  </si>
  <si>
    <t>Реконструкция ВЛ-35 кВ в части расширения просеки л. "Дворецкая-1" Валдайского района Новгородской области в объеме 11,30 га</t>
  </si>
  <si>
    <t>F_004-65-1-01.21-0102</t>
  </si>
  <si>
    <t>Реконструкция ВЛ-35 кВ в части расширения просеки л. "Дворецкая-2" Валдайского района Новгородской области в объеме 9,00 га</t>
  </si>
  <si>
    <t>F_004-65-1-01.21-0103</t>
  </si>
  <si>
    <t>Реконструкция ВЛ-35 кВ в части расширения просеки л. "Красноборская-2" Демянского района Новгородской области в объеме 12,30 га</t>
  </si>
  <si>
    <t>F_004-65-1-01.21-0104</t>
  </si>
  <si>
    <t>Реконструкция ВЛ-35 кВ в части расширения просеки л. "Демянская-1" Демянского района Новгородской области в объеме 14,70 га</t>
  </si>
  <si>
    <t>F_004-65-1-01.21-0105</t>
  </si>
  <si>
    <t>Реконструкция ВЛ-35 кВ в части расширения просеки л. "Невская-2" Крестецкого района Новгородской области в объеме 20,00 га</t>
  </si>
  <si>
    <t>F_004-65-1-01.21-0106</t>
  </si>
  <si>
    <t>Реконструкция ВЛ-35 кВ в части расширения просеки л. "Невская-2" Крестецкого района Новгородской области в объеме 62,00 га</t>
  </si>
  <si>
    <t>I_004-62-1-01.21-4000</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</si>
  <si>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</si>
  <si>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</si>
  <si>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</si>
  <si>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</si>
  <si>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ВЛ-35 кВ  «Угловская-1» Валдайского района с выносом реконструируемого участка протяженностью 0,8998 км с существующей  трассы для "Строительства скоростной автомобильной дороги  Москва - Санкт-Петербург на участке км 58 – км 684" (6 этап, км 334 – км 543)</t>
  </si>
  <si>
    <t>G_000-62-1-01.21-3997</t>
  </si>
  <si>
    <t>Реконструкция ВЛ-35 кВ в части расширения просеки л. "Зеленая-1" Валдайского района Новгородской области в объеме 51,00 га</t>
  </si>
  <si>
    <t>I_004-62-1-01.21-0113</t>
  </si>
  <si>
    <t>Реконструкция ВЛ-35 кВ в части расширения просеки л. "Синяя-1" Валдайского и Демянского района Новгородской области в объеме 78,00 га</t>
  </si>
  <si>
    <t>I_004-62-1-01.21-0114</t>
  </si>
  <si>
    <t>Реконструкция ВЛ-35 кВ в части расширения просеки л. "Синяя-2" Валдайского района Новгородской области в объеме 30,60 га</t>
  </si>
  <si>
    <t>I_004-62-1-01.21-0117</t>
  </si>
  <si>
    <t>Реконструкция ВЛ-35 кВ в части расширения просеки л. "Поддорская-2" Поддорского района Новгородской области в объеме 9,0 га</t>
  </si>
  <si>
    <t>I_004-64-1-01.21-0118</t>
  </si>
  <si>
    <t>Реконструкция ВЛ-35 кВ в части расширения просеки л. "Поддорская-3" Поддорского района Новгородской области в объеме 11,2 га</t>
  </si>
  <si>
    <t>I_004-64-1-01.21-0119</t>
  </si>
  <si>
    <t>Реконструкция ВЛ-35 кВ в части расширения просеки л. "Уторгошская-3" Шимского района Новгородской области в объеме 25,6 га</t>
  </si>
  <si>
    <t>I_004-63-1-01.21-0111</t>
  </si>
  <si>
    <t>Реконструкция  ВЛ-35 кВ в части расширения просеки л. "Грузинская-1" Чудовского района Новгородской области в объеме 6,1 га</t>
  </si>
  <si>
    <t>I_004-63-1-01.21-0121</t>
  </si>
  <si>
    <t>Реконструкция ВЛ-35 кВ в части расширения просеки л. "Удинская-1" Боровичского района Новгородской области в объеме 39,00 га</t>
  </si>
  <si>
    <t>I_004-61-1-01.21-0123</t>
  </si>
  <si>
    <t>Реконструкция ВЛ-35 кВ в части расширения просеки л. "Ситненская-1" Солецкого района Новгородской области в объеме 7,6 га</t>
  </si>
  <si>
    <t>I_004-63-1-01.21-0127</t>
  </si>
  <si>
    <t>Реконструкция ВЛ-35 кВ в части расширения просеки л. "Кречевицкая-1,2" Новгородского района Новгородской области в объеме 1,58 га</t>
  </si>
  <si>
    <t>I_004-63-1-01.21-0128</t>
  </si>
  <si>
    <t>Реконструкция ВЛ-35 кВ в части расширения просеки л. "Передольская-2"Батецкого, Шимского района Новгородской области в объеме 17,83 га</t>
  </si>
  <si>
    <t>I_004-63-1-01.21-0129</t>
  </si>
  <si>
    <t>Реконструкция ВЛ-35 кВ в части расширения просеки л. «Мстинская-3» Боровичского района Новгородской области в объеме 10,64 га</t>
  </si>
  <si>
    <t>I_004-65-1-01.21-2877</t>
  </si>
  <si>
    <t>Реконструкция ВЛ-35 кВ в части расширения просеки л. «Мстинская-4» Боровичского района Новгородской области в объеме 5,34 га</t>
  </si>
  <si>
    <t>I_004-65-1-01.21-2878</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</si>
  <si>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</si>
  <si>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</si>
  <si>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ВЛ-35 кВ Зеленая-1 с выносом реконструируемых участков протяженностью 0,690 км с существующей трассы в целях строительства пути необщего пользования на участке ПК 672+34 Бологое – Дно Октябрьской ж.д. в Валдайском районе Новгородской области (Заинтересованное лицо: ОАО «Российские железные дороги</t>
  </si>
  <si>
    <t>K_000-62-1-01.21-4001</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</si>
  <si>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</si>
  <si>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</si>
  <si>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</si>
  <si>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</si>
  <si>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</si>
  <si>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</si>
  <si>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</si>
  <si>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</si>
  <si>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Л-15 ПС "Вишерская" Новгородского района Новгородской области с заменой провода на СИП протяженностью 2,40 км</t>
  </si>
  <si>
    <t>F_000-63-1-01.32-0011</t>
  </si>
  <si>
    <t>Реконструкция ВЛ-10 кВ Л-5 ПС «Мошенское»  Мошенского района Новгородской области с заменой провода на СИП протяженностью 4,902 км</t>
  </si>
  <si>
    <t>F_000-61-1-01.32-0023</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</si>
  <si>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</si>
  <si>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</si>
  <si>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Л-3 ПС «Валдай» Валдайского района Новгородской области с заменой провода на СИП протяженностью 15,70 км</t>
  </si>
  <si>
    <t>F_000-62-1-01.32-0014</t>
  </si>
  <si>
    <t xml:space="preserve">Реконструкция ВЛ-10 кВ Л-15 от ПС "Окуловская" Окуловского района Новгородской области с заменой провода на СИП протяженностью 7,114 км </t>
  </si>
  <si>
    <t>F_000-61-1-01.32-1955</t>
  </si>
  <si>
    <t>Реконструкция КЛ-10 кВ Л-7 от ТПС "Окуловка" Окуловского района Новгородской области  протяженностью 1,80 км</t>
  </si>
  <si>
    <t>F_000-61-1-01.32-1956</t>
  </si>
  <si>
    <t>Реконструкция ВЛ-10 кВ Л-4 ПС "Мошенское" Мошенского района Новгородской области (14,03 км)</t>
  </si>
  <si>
    <t>F_000-61-1-01.32-3798</t>
  </si>
  <si>
    <t>Реконструкция ВЛз-10кВ Л2 от ПС 110/10кВ "Оксочи" Маловишерского района Новгородской области протяженностью 8,976 км</t>
  </si>
  <si>
    <t>F_000-63-1-01.32-1451</t>
  </si>
  <si>
    <t>Реконструкция ВЛ-10 кВ Л-7 от ПС «Неболчи» Любытинского района Новгород-ской области (0,3 км)</t>
  </si>
  <si>
    <t>F_000-61-1-01.32-1979</t>
  </si>
  <si>
    <t>Реконструкция ВЛ-10 кВ Л-1 ПС "Бурга" Маловишерского района Новгородской области с заменой провода на СИП (13,268 км)</t>
  </si>
  <si>
    <t>F_000-63-1-01.32-0022</t>
  </si>
  <si>
    <t>Реконструкция ВЛ-10 кВ Л-2 ПС "Оскуй" Чудовского района Новгородской облас-ти с заменой провода на СИП (7,037 км)</t>
  </si>
  <si>
    <t>F_000-63-1-01.32-0012</t>
  </si>
  <si>
    <t>Реконструкция ВЛ-10 кВ Л-5 ПС "Батецкая" Батецкого района Новгородской об-ласти с заменой провода на СИП (11,222 км)</t>
  </si>
  <si>
    <t>F_000-63-1-01.32-0013</t>
  </si>
  <si>
    <t>Реконструкция ВЛ-10 кВ Л-1 ПС "Киприя" Хвойнинского района Новгородской области с заменой провода на СИП протяженностью 5,322 км и установкой реклоузера (1 шт.)</t>
  </si>
  <si>
    <t>F_000-61-1-01.32-0014</t>
  </si>
  <si>
    <t>Реконструкция ВЛ-10 кВ Л-1 ПС "Пестово" Пестовского района Новгородской области с заменой провода на СИП протяженностью 11,472 км</t>
  </si>
  <si>
    <t>F_000-61-1-01.32-0015</t>
  </si>
  <si>
    <t>Реконструкция ВЛ-10 кВ Л-4 ПС "Любытино" Любытинского района Новгородской области с заменой провода на СИП протяженностью 5,127 км</t>
  </si>
  <si>
    <t>F_000-61-1-01.32-0016</t>
  </si>
  <si>
    <t>Реконструкция ВЛ-10 кВ Л-5 ПС "Хвойная" Хвойнинского района Новгородской области с заменой провода на СИП протяженностью 6,411 км</t>
  </si>
  <si>
    <t>F_000-61-1-01.32-0017</t>
  </si>
  <si>
    <t>Реконструкция ВЛ-10 кВ Л-6 ПС "Неболчи" Любытинского района Новгородской области с заменой провода на СИП протяженностью 3,578 км и установкой реклоузера (1 шт.)</t>
  </si>
  <si>
    <t>F_000-61-1-01.32-0018</t>
  </si>
  <si>
    <t>Реконструкция ВЛ-10 кВ Л-7 ПС "Сельская" Боровичского района Новгородской области с заменой провода на СИП протяженностью 12,036 км и установкой реклоузера (2 шт.)</t>
  </si>
  <si>
    <t>F_000-61-1-01.32-0019</t>
  </si>
  <si>
    <t>Реконструкция  ВЛ-10 кВ Л-4 ПС Пола» Парфинского района Новгородской области с заменой ппровода на СИП протяженностью 25,93 км и установкой реклоузера (1 шт.)</t>
  </si>
  <si>
    <t>F_000-64-1-01.32-0020</t>
  </si>
  <si>
    <t>Реконструкция  ВЛ-10 кВ Л-2 ПС Большое Уклейно» Валдайского района Новгородской области с заменой провода на СИП протяженностью 35,70 км</t>
  </si>
  <si>
    <t>F_000-62-1-01.32-0021</t>
  </si>
  <si>
    <t>Реконструкция ВЛ-10 кВ Л-5 ТПС - «Угловка», ВЛ-10 кВ Л-15 ПС-330 «Окуловская», ВЛ-10 кВ Л-29 ПС-330 «Окуловская», ВЛ-10 кВ Л-40 ПС-330 «Окуловская», ВЛ-10 кВ Л-1 ТПС "Торбино" Окуловского района с выносом реконструируемого участка протяженностью 3,622 кмс существующей трассы для "Строительства скоростной автомобильной дороги Москва - Санкт-Петербург  на участке км 58 – км 684" (6 этап, км 334 – км 543)</t>
  </si>
  <si>
    <t>G_000-61-1-01.32-3996</t>
  </si>
  <si>
    <t>Реконструкция ВЛ-10 кВ Л-1 ПС "Бурга", ВЛ-10 кВ Л-1 РП "Дубровка",  ВЛ-10 кВ Л-2 ПС "Рышево", ВЛ-10 кВ Л-4 ПС "Бурга" с выносом реконструируемого участка протяженностью 3,9823 км с существующей трассы для "Строительства скоростной автомобильной дороги Москва - Санкт-Петербург на участке км 58 – км 684" (6 этап, км 334 – км 543)</t>
  </si>
  <si>
    <t>G_000-63-1-01.32-3992</t>
  </si>
  <si>
    <t>Реконструкция ВЛ-10 кВ Л-12 ПС Валдай Валдайского района Новгородской области с заменой провода на СИП протяженностью 47,00 км</t>
  </si>
  <si>
    <t>G_000-62-1-01.32-4043</t>
  </si>
  <si>
    <t>Реконструкция ВЛ-10 кВ Л-1 ПС Дворец Валдайского района Новгородской области с заменой провода на СИП протяженностью 38,40 км</t>
  </si>
  <si>
    <t>G_000-62-1-01.32-4044</t>
  </si>
  <si>
    <t>Реконструкция ВЛ-10 кВ Л-5 ПС Хвойная Хвойнинского района Новгородской области с заменой провода на СИП протяженностью 20,00 км</t>
  </si>
  <si>
    <t>G_000-61-1-01.32-4045</t>
  </si>
  <si>
    <t>Реконструкция ВЛ-10 кВ Л-10 ПС Угловка Окуловского района Новгородской области с заменой провода на СИП протяженностью 10,00 км</t>
  </si>
  <si>
    <t>G_000-61-1-01.32-4046</t>
  </si>
  <si>
    <t>Реконструкция ВЛ-10 кВ Л-2 ПС Торбино Окуловского района Новгородской области с заменой провода на СИП протяженностью 10,00 км</t>
  </si>
  <si>
    <t>G_000-61-1-01.32-4047</t>
  </si>
  <si>
    <t>Реконструкция ВЛ-10 кВ Л-2 ПС Парфино Парфинского района Новгородской области с заменой провода на СИП протяженностью 19,90 км</t>
  </si>
  <si>
    <t>G_000-64-1-01.32-4048</t>
  </si>
  <si>
    <t>Реконструкция ВЛ-10 кВ Л-3 ПС Пола Парфинского района Новгородской области с заменой провода на СИП протяженностью 36,40 км</t>
  </si>
  <si>
    <t>G_000-64-1-01.32-4049</t>
  </si>
  <si>
    <t>Реконструкция ВЛ-10 кВ Л-4 ПС Лажины Парфинского района Новгородской области с заменой провода на СИП протяженностью 29,50 км</t>
  </si>
  <si>
    <t>G_000-64-1-01.32-4050</t>
  </si>
  <si>
    <t>Реконструкция ВЛ-10 кВ Л-4 ПС Холм Холмского района Новгородской области с заменой провода на СИП протяженностью 33,90 км</t>
  </si>
  <si>
    <t>G_000-64-1-01.32-4051</t>
  </si>
  <si>
    <t>Реконструкция ВЛ-10 кВ Л-2 ПС Батецкая Батецкого района Новгородской области с заменой провода на СИП протяженностью 16,00 км</t>
  </si>
  <si>
    <t>G_000-63-1-01.32-4054</t>
  </si>
  <si>
    <t>Реконструкция ВЛ-10 кВ Л-1 РП Дубровка Новгородского района Новгородской области с заменой провода на СИП протяженностью 18,00 км</t>
  </si>
  <si>
    <t>G_000-63-1-01.32-4055</t>
  </si>
  <si>
    <t>Реконструкция ВЛ-10 кВ Л-4 ПС Мошенское Мошенского района Новгородской области с заменой провода на СИП протяженностью 65,97 км</t>
  </si>
  <si>
    <t>G_000-61-1-01.32-4058</t>
  </si>
  <si>
    <t>Реконструкция ВЛ-10кВ Л-1, Л-2 от  ПС-110кВ «Подберезье» протяженностью 0,107 км на земельном участке, находящемся в Новгородском районе, Новгородской области, попадающих в зону строительства объекта «Реконструкция КС «Новгород» с заменой ГТК-5», код стройки 056-2002752 (заявитель – ООО «Газпром центрремонт»)</t>
  </si>
  <si>
    <t>I_000-63-1-01.32-4184</t>
  </si>
  <si>
    <t>Реконструкция ВЛ-10 кВ Л-3 ПС 35/10 кВ "Усть-Волма" протяженностью 0,402 км с выносом реконструируемого участка с существующей трассы для освобождения земельного участка с кадастровым номером 53:06:0120801:90, расположенного по адресу: Новгородская область, Крестецкий район, Усть-Волмское сельское поселение, д.Великая Нива  (собственник: ООО "Новгород СУ-6")</t>
  </si>
  <si>
    <t>I_000-62-1-01.32-4156</t>
  </si>
  <si>
    <t>Реконструкция ВЛ-10 кВ Л-2 РП "Бронница" с заменой неизолированного провода на СИП протяженностью 0,092 км с переносом существующей опоры  №60 с трассы прохождения газопровода для освобождения земельного участка, расположенного по адресу: Новгородская область, Новгородский район, Новгородское лесничество, Пригородное участковое лесничество квартал 172 часть выдела 16,17 (ОАО "Специализированное Управление №2")</t>
  </si>
  <si>
    <t>I_000-63-1-01.32-4200</t>
  </si>
  <si>
    <t>Реконструкция ВЛ-10 кВ Л-3 от ППС 35 кВ "Быково" с выносом реконструируемого участка протяженностью 0,160 км с существующей трассы с изменением протяженности до 0,320 км для строительства разъезда "Приданиха" на перегоне  Пестово - Сандово Октябрьской ж.д. в Пестовском районе Новгородской области (Заинтересованное лицо: ОАО «Российские железные дороги»)</t>
  </si>
  <si>
    <t>J_000-61-1-01.32-4063</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</si>
  <si>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</si>
  <si>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</si>
  <si>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Реконструкция ВЛ-10 кВ Л-2 ПС "Батецкая"  Батецкого района Новгородской области с заменой провода на СИП протяженностью 16,9 км и установкой 1-го реклоузера</t>
  </si>
  <si>
    <t>I_007-63-1-01.32-4202</t>
  </si>
  <si>
    <t>Реконструкция ВЛ-10 кВ Л-2 ПС "Мойка"  Батецкого района Новгородской области с заменой провода на СИП протяженностью 15,1 км и установкой 1-го реклоузера</t>
  </si>
  <si>
    <t>I_007-63-1-01.32-4203</t>
  </si>
  <si>
    <t>Реконструкция ВЛ-10 кВ Л-4 ПС "Батецкая"  Батецкого района Новгородской области с заменой провода на СИП протяженностью 12,1 км и установкой 1-го реклоузера</t>
  </si>
  <si>
    <t>I_007-63-1-01.32-4204</t>
  </si>
  <si>
    <t>Реконструкция КЛ-10 кВ Л-7 и Л-8 ПС 35 кВ Д.О. Валдай ориентировочной протяженностью 5,21 км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</si>
  <si>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I_000-62-1-02.32-0001</t>
  </si>
  <si>
    <t xml:space="preserve">Реконструкция ВЛ-10 кВ Л-1 ПС Сельская и ВЛ-10 кВ Л-1 ПС Егла в Боровичском районе Новгородской области с установкой реклоузеров (2 шт.) и индикаторов короткого замыкания (2 шт.) и оптимизацией топологии сети путем соединения линий в районе опор №105 и №87 протяженностью 0,0292 км </t>
  </si>
  <si>
    <t>J_000-61-1-01.32-4081</t>
  </si>
  <si>
    <t>Реконструкция ВЛ-10 кВ Л-2 ПС  Бабино и ВЛ-10 кВ Л-3 ПС Бабино в Боровичском районе Новгородской области с установкой реклоузеров (4 шт.) и индикаторов короткого замыкания (5 шт.) и оптимизацией топологии сети путем соединения линий в районе опор №97 и №91 протяженностью 0,0256 км</t>
  </si>
  <si>
    <t>J_000-61-1-01.32-4080</t>
  </si>
  <si>
    <t>Реконструкция ВЛ-10 кВ Л-5 ПС  Бабино и ВЛ-10 кВ Л-4 ПС Бабино в Боровичском районе Новгородской области с установкой реклоузера (1 шт.) и оптимизацией топологии сети путем соединения линий в районе опор №36 и №47 протяженностью 0,0414 км.</t>
  </si>
  <si>
    <t>J_000-61-1-01.32-4072</t>
  </si>
  <si>
    <t>Реконструкция ВЛ-10 кВ Л-1 Л-3  ПС Любница в Валдайском районе Новгородской области  с установкой реклоузера (1шт.) и индикатора короткого замыкания (1 шт.) и с оптимизацией топологии сети путем соединения линий Л-1 с  Л-6 ПС Любница протяженностью 0,105 км, соединение Л-3 и Л-4 ПС Любница  протяженностью 0,02 км</t>
  </si>
  <si>
    <t>J_000-62-1-01.32-4191</t>
  </si>
  <si>
    <t>Реконструкция ВЛ-0,4 кВ Л-1 и Л-2 от КТП-10/0,4 кВ №32 с заменой провода на СИП протяженностью 3,04 км, замена КТП-10/0,4 кВ №32 мощностью 250 кВА на КТП-10/0,4 кВ мощностью 160 кВА, замена существующей КТП-10/0,4 кВ №43 мощностью 100 кВА на новую КТП-10/0,4 кВ мощностью 100 кВА в н.п. Переход Чудовского района Новгородской области</t>
  </si>
  <si>
    <t>F_000-63-1-01.41-0029</t>
  </si>
  <si>
    <t>Реконструкция ВЛ-0,4 кВ от КТП-10/0,4 кВ "Быт" с заменой провода на СИП протяженностью 4,24 км и замена КТП-10/0,04 кВ "Быт" мощностью 160 кВА на новую КТП-10/0,4 кВ мощностью 160 кВА в н.п. Остров Батецкого района Новгородской области</t>
  </si>
  <si>
    <t>F_000-63-1-01.41-0061</t>
  </si>
  <si>
    <t>Реконструкция ВЛ-0,4 кВ Л-1 и Л-2 от КТП-10/0,4 кВ №5 с заменой провода на СИП протяженностью 2,47 км и замена КТП-10/0,4 кВ №5 мощностью 100 кВА на КТП-10/0,4 кВ мощностью 160 кВА в н.п. Ермолино  Новгородского района Новгородской области</t>
  </si>
  <si>
    <t>F_000-63-1-01.41-0032</t>
  </si>
  <si>
    <t xml:space="preserve">Реконструкция  ВЛ-0,4 кВ Л-1 от КТП 10/0,4 кВ "Сущево-1" с заменой провода на СИП протяженностью 1,20 км, замена КТП-10/0,4 кВ "Сущево-1" мощностью 100 кВА на новую КТП-10/0,4 кВ мощностью 100 кВА в н.п. Сущево Шимского района Новгородской области                                               </t>
  </si>
  <si>
    <t>F_000-63-1-01.41-0033</t>
  </si>
  <si>
    <t>Реконструкция  ВЛ-0,4 кВ Л-2 от КТП-10/0,4 кВ "Парни" с заменой провода на СИП протяженностью 1,113 км в н.п. Девкино Маловишерского района Новгородской области</t>
  </si>
  <si>
    <t>F_000-63-1-01.41-0034</t>
  </si>
  <si>
    <t>Реконструкция ВЛ-0,4 кВ Л-1,2 от КТП-10/0,4 кВ "Городок-1" с заменой провода на СИП протяженностью 3,40 км, замена КТП-10/0,4 кВ Городок-1" мощностью 160 кВА на новую КТП-10/0,4 кВ мощностью 160 кВА в н.п. Городок Новгородского района Новгородской области</t>
  </si>
  <si>
    <t>F_000-63-1-01.41-0031</t>
  </si>
  <si>
    <t>Реконструкция ВЛ-0,4 кВ Л-1 от КТП-10/0,4 кВ "Комель" с заменой провода на СИП протяженностью 1,28 км, замена КТП-10/0,4 кВ "Комель" мощностью 160 кВА на новую КТП-10/0,4 кВ мощностью 160 кВА в н.п. Комель Маловишерского района Новгородской области</t>
  </si>
  <si>
    <t>F_000-63-1-01.41-0042</t>
  </si>
  <si>
    <t xml:space="preserve">Реконструкция ВЛ-0,4 кВ Л-1 от КТП-10/0,4 кВ "Кленино" с заменой провода на СИП протяженностью 2,08 км, замена КТП-10/0,4 кВ "Кленино" мощностью 100 кВА на новую КТП-10/0,4 кВ мощностью 100 кВА в н.п. Кленино Маловишерского района Новгородской области  </t>
  </si>
  <si>
    <t>F_000-63-1-01.41-0043</t>
  </si>
  <si>
    <t>Реконструкция ВЛ-0,4 Л-1,2 от КТП-10/0,4 кВ "Новоселье" с заменой провода на СИП протяженностью 2,70 км, замена КТП-10/0,4 кВ "Новоселье" мощностью 100 кВА на новую КТП-10/0,4 кВ мощностью 100 кВА в н.п. Новоселье Солецкого района Новгородской области</t>
  </si>
  <si>
    <t>F_000-63-1-01.41-0048</t>
  </si>
  <si>
    <t>Реконструкция ВЛ-0,4 кВ Л-1,2 от КТП-10/0,4 кВ "Н.Веретье-1" с заменой провода на СИП протяженностью 1,68 км, замена КТП-10/0,4 кВ "Н.Веретье-1" мощностью 63 кВА на новую КТП-10/0,4 кВ мощностью 63 кВА в н.п. Новое Веретье Шимского района Новгородской области</t>
  </si>
  <si>
    <t>F_000-63-1-01.41-0049</t>
  </si>
  <si>
    <t>Реконструкция ВЛ-0,4 кВ Л-1,2,3 от КТП-10/0,4 кВ №3 с заменой провода на СИП протяженностью 2,96 км, замена КТП-10/0,4 кВ №3 мощностью 100 кВА на новую КТП-10/0,4 кВ мощностью 100 кВА в н.п. Мстинский Мост Маловишерского района Новгородской области</t>
  </si>
  <si>
    <t>F_000-63-1-01.41-0050</t>
  </si>
  <si>
    <t>Реконструкция ВЛ-0,4 кВ в н.п. Красный Бор протяженностью 6,375 км и замена КТП общей мощностью 1 МВА</t>
  </si>
  <si>
    <t>F_000-64-1-01.41-0045</t>
  </si>
  <si>
    <t>Реконструкция ВЛ-0,4 кВ Л-1 от КТП-10/0,4 кВ "Быт" с заменой провода на СИП протяженностью 1,772 км в н.п. Остров Батецкого района Новгородской области</t>
  </si>
  <si>
    <t>I_007-63-1-01.41-4750</t>
  </si>
  <si>
    <t>Реконструкция ВЛ-0,4 кВ Л-2 от КТП-10/0,4 кВ "Быт" с заменой провода на СИП протяженностью 1,239 км в н.п. Остров Батецкого района Новгородской области</t>
  </si>
  <si>
    <t>I_007-63-1-01.41-4751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</si>
  <si>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</si>
  <si>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</si>
  <si>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</si>
  <si>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</si>
  <si>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Реконструкция ВЛ-0,4 кВ Л-1 от КТП-10/0,4 кВ "Комель" с заменой провода на СИП протяженностью 1,184 км в н.п. Комель Маловишерского района Новгородской области</t>
  </si>
  <si>
    <t>I_007-63-1-01.41-4753</t>
  </si>
  <si>
    <t xml:space="preserve">Реконструкция ВЛ-0,4 кВ Л-1 от КТП-10/0,4 кВ "Кленино" с заменой провода на СИП протяженностью 1,609 км в н.п. Кленино Маловишерского района Новгородской области  </t>
  </si>
  <si>
    <t>I_007-63-1-01.41-4754</t>
  </si>
  <si>
    <t>Реконструкция ВЛ-0,4 кВ Л-1 от КТП-10/0,4 кВ "Н.Веретье-1" с заменой провода на СИП протяженностью 1,411 км в н.п. Новое Веретье Шимского района Новгородской области</t>
  </si>
  <si>
    <t>I_007-63-1-01.41-4755</t>
  </si>
  <si>
    <t>Реконструкция ВЛ-0,4 кВ Л-2 от КТП-10/0,4 кВ "Н.Веретье-1" с заменой провода на СИП протяженностью 0,553 км в н.п. Новое Веретье Шимского района Новгородской области</t>
  </si>
  <si>
    <t>I_007-63-1-01.41-4756</t>
  </si>
  <si>
    <t>Реконструкция ВЛ-0,4 кВ Л-1 от КТП-10/0,4 кВ №3 с заменой провода на СИП протяженностью 1,003 км в н.п. Мстинский Мост Маловишерского района Новгородской области</t>
  </si>
  <si>
    <t>I_007-63-1-01.41-4766</t>
  </si>
  <si>
    <t>Реконструкция ВЛ-0,4 кВ Л-2 от КТП-10/0,4 кВ №3 с заменой провода на СИП протяженностью 0,015 км в н.п. Мстинский Мост Маловишерского района Новгородской области</t>
  </si>
  <si>
    <t>I_007-63-1-01.41-4767</t>
  </si>
  <si>
    <t>Реконструкция ВЛ-0,4 кВ Л-3 от КТП-10/0,4 кВ №3 с заменой провода на СИП протяженностью 1,867 км в н.п. Мстинский Мост Маловишерского района Новгородской области</t>
  </si>
  <si>
    <t>I_007-63-1-01.41-4768</t>
  </si>
  <si>
    <t>Реконструкция ВЛ-0,4 кВ Л-1 от КТП-10/0,4 кВ «Ермолино-5» с заменой провода на СИП протяженностью 0,959 км в н.п. Ермолино  Новгородского района Новгородской области</t>
  </si>
  <si>
    <t>I_007-63-1-01.41-4769</t>
  </si>
  <si>
    <t>Реконструкция ВЛ-0,4 кВ Л-2 от КТП-10/0,4 кВ «Ермолино-5» с заменой провода на СИП протяженностью 0,148 км в н.п. Ермолино  Новгородского района Новгородской области</t>
  </si>
  <si>
    <t>I_007-63-1-01.41-4770</t>
  </si>
  <si>
    <t>Реконструкция  ВЛ-0,4 кВ Л-1 от КТП 10/0,4 кВ "Сущево-1" с заменой провода на СИП протяженностью 0,745 км в н.п. Сущево Шимского района Новгородской области</t>
  </si>
  <si>
    <t>I_000-63-1-01.41-4369</t>
  </si>
  <si>
    <t>Расширение просеки ВЛ 35 кВ Рышевская-1</t>
  </si>
  <si>
    <t>F_000-63-1-01.21-2794.4</t>
  </si>
  <si>
    <t xml:space="preserve"> Реконструкция ВЛ-10 кВ Л-29  от ПС "Окуловская", ВЛ-10кВ Л-40  от ПС "Окуловская", ВЛ-10кВ Л-1 от ГЭС "Боровно" Окуловского района»</t>
  </si>
  <si>
    <t>F_000-61-1-01.32-1954</t>
  </si>
  <si>
    <t>Реконструкция ВЛ-0,4 кВ н.п. Сопки Холмского района</t>
  </si>
  <si>
    <t>F_000-64-1-01.41-0037</t>
  </si>
  <si>
    <t>5.1.2.2.2</t>
  </si>
  <si>
    <t>5.1.2.3</t>
  </si>
  <si>
    <t>Автоматизация узлов учета электроэнергии на границе балансовой принадлежности электрических сетей филиала "Новгородэнерго" напряжением 0,38 (0,23) кВ с интеграцией в систему сбора и передачи данных (3895 шт)</t>
  </si>
  <si>
    <t>F_000-69-1-05.30-0110</t>
  </si>
  <si>
    <t>Создание узлов учета электроэнергии на ТП 6(10)/0,4кВ ПО БЭС филиала «Новгородэнерго» с интеграцией в систему сбора и передачи данных (106 т.у.)</t>
  </si>
  <si>
    <t>J_000-61-1-05.30-4177</t>
  </si>
  <si>
    <t>Создание узлов учета электроэнергии на ТП 6(10)/0,4кВ ПО ВЭС филиала «Новгородэнерго» с интеграцией в систему сбора и передачи данных (25 т.у.)</t>
  </si>
  <si>
    <t>J_000-62-1-05.30-4178</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</si>
  <si>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</si>
  <si>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</si>
  <si>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</si>
  <si>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K_003-65-1-05.20-0002</t>
  </si>
  <si>
    <t>Развитие системы технического учета  в филиале "Новгородэнерго" класс напряжения 0,22 (0,4) кВ, Новгородская область (7 шт.)</t>
  </si>
  <si>
    <t>K_003-65-1-05.20-0003</t>
  </si>
  <si>
    <t>Развитие системы технического учета в филиале "Новгородэнерго" класс напряжения 0,4 кВ, Новгородская область (347 шт.)</t>
  </si>
  <si>
    <t>K_003-65-1-05.20-0005</t>
  </si>
  <si>
    <t>Установка пунктов коммерческого учета электроэнергии 10 кВ на границе балансовой принадлежности с потребителями (20 шт.)</t>
  </si>
  <si>
    <t>I_000-65-1-05.30-4172</t>
  </si>
  <si>
    <t>Автоматизация приборов учета на подстанциях Производственного отделения "Боровичские электрические сети" филиала ПАО "МРСК Северо-Запада" "Новгородэнерго" (243 прибора учета)</t>
  </si>
  <si>
    <t>I_000-61-1-05.30-4176</t>
  </si>
  <si>
    <t>Автоматизация приборов учета на подстанциях Производственного отделения "Валдайские электрические сети" филиала ПАО "МРСК Северо-Запада" "Новгородэнерго" (32 комплекта)</t>
  </si>
  <si>
    <t>I_000-62-1-05.30-4177</t>
  </si>
  <si>
    <t>Автоматизация приборов учета на подстанциях Производственного отделения "Ильменские электрические сети" филиала ПАО "МРСК Северо-Запада" "Новгородэнерго" (422 прибора учета)</t>
  </si>
  <si>
    <t>I_000-63-1-05.30-4178</t>
  </si>
  <si>
    <t>Автоматизация приборов учета на подстанциях Производственного отделения "Старорусские электрические сети" филиала ПАО "МРСК Северо-Запада" "Новгородэнерго" (188 шт.)</t>
  </si>
  <si>
    <t>I_000-64-1-05.30-4179</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</si>
  <si>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</si>
  <si>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</si>
  <si>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</si>
  <si>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</si>
  <si>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</si>
  <si>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</si>
  <si>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Развитие системы технического учета в филиале "Новгородэнерго" класс напряжения 35 кВ (технический учет), Новгородская область 156 шт)</t>
  </si>
  <si>
    <t>K_003-65-1-05.20-0006</t>
  </si>
  <si>
    <t>Включение приборов учета в систему сбора и передачи данных в филиале "Новгородэнерго", класс напряжения 0,22 (0,4) кВ, Новгородская область  (279 шт)</t>
  </si>
  <si>
    <t>K_003-65-1-05.20-0004</t>
  </si>
  <si>
    <t>5.1.2.4</t>
  </si>
  <si>
    <t>5.1.2.4.1</t>
  </si>
  <si>
    <t>Реконструкция  ОИК АСТУ  на  ДП  ПО «Валдайские ЭС» с  реконструкцией диспетчерского щита (1 система)</t>
  </si>
  <si>
    <t>G_000-65-1-04.40-4106</t>
  </si>
  <si>
    <t>Реконструкция наружных сетей ПС 110/6 кВ Районная» (устройство пристенного дренажа вокруг здания ЗРУ-6 кВ ПС Районная с отводом в ливневую канализацию ориентировочной длиной 0,270 км)</t>
  </si>
  <si>
    <t>F_000-63-1-03.13-0009</t>
  </si>
  <si>
    <t>Реконструкция ливневой канализации для устройства возможности сбора и удаления грунтовых вод с территории площадки ОРУ-35 кВ ПС 110/35/10 кВ "Сольцы" в г. Сольцы Солецкого района (0,140 км)</t>
  </si>
  <si>
    <t>F_000-63-1-03.13-0010</t>
  </si>
  <si>
    <t>Реконструкция ливневой канализации от РПБ ПО "ИЭС" для устройства водоотведения поверхностных и дренажных вод в централизованную систему дождевой канализации г. В.Новгород  (0,670 км)</t>
  </si>
  <si>
    <t>I_000-63-1-06.70-4160</t>
  </si>
  <si>
    <t>Реконструкция охранно-тревожной сигнализации с установкой системы видеонаблюдения на ПС 110/10 кВ "ППС -5" в н.п. Песь Хвойнинского района Новгородской области (1 компл.)</t>
  </si>
  <si>
    <t>F_000-69-1-06.10-0123</t>
  </si>
  <si>
    <t>Реконструкция охранно-тревожной сигнализации с установкой системы видеонаблюдения на ПС 110/10 "Песь", распложенной в Хвойнинском районе и РП Азот, расположенной в г. В. Новгороде (2 компл.)</t>
  </si>
  <si>
    <t>F_000-69-1-06.10-2156</t>
  </si>
  <si>
    <t>Реконструкция ограждения ПС 110/10кВ "Газовая" ПС 35/10кВ Яжелбицы,  Реконструкция ограждения на ПС 35/10 кВ "Астрилово", Реконструкция ограждения на ПС 110/35/10  кВ  "Пестово", Реконструкция ограждения на  ПС 110/6 кВ "Парахино" (921 м.п.)</t>
  </si>
  <si>
    <t>F_000-62-1-06.10-0388</t>
  </si>
  <si>
    <t>Реконструкция устройств АЧР на ПС 110 кВ филиала "Новгородэнерго" (ПС "Спасская", ПС «Любница», ПС «Лычково», ПС «Пола, ПС "Елисеево», ПС «Чечулино») (6 комплектов)</t>
  </si>
  <si>
    <t>F_000-69-1-03.13-2141</t>
  </si>
  <si>
    <t>Реконструкция системы АЧР ПС 110/10 кВ "Любница" Валдайского района Новгородской области с  заменой блока АЧР (1 комплект)</t>
  </si>
  <si>
    <t>I_000-62-1-06.70-0002</t>
  </si>
  <si>
    <t>Реконструкция системы АЧР ПС 110/35/10 кВ "Лычково" Демянского района Новгородской области с  заменой блока АЧР (1 комплект)</t>
  </si>
  <si>
    <t>I_000-62-1-06.70-0003</t>
  </si>
  <si>
    <t>Реконструкция  комплексов телемеханики  ССПИ  на  ПС 110кВ "Валдай", ПС 110кВ "Демянск", ПС 110кВ "Крестцы", ПС 110кВ "Новая", ПС 110кВ "Марево", ПС 110кВ "Русса", ПС 110кВ "Холм", ПС 35кВ "Поддорье" (8 компл.)</t>
  </si>
  <si>
    <t>G_000-65-1-04.40-4107</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</si>
  <si>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</si>
  <si>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</si>
  <si>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комплексов телемеханики ССПИ  на  ПС110кВ "Районная", ПС110кВ "Сольцы", ПС110кВ "Шимск", ПС110кВ "Энергомаш", ПС110кВ "Вишерская" (5 компл)</t>
  </si>
  <si>
    <t>G_000-65-1-04.40-4109</t>
  </si>
  <si>
    <t>Реконструкция ограждения ПС 110/10кВ "Тухомичи" в н.п. Каменка Холмского района (178,8 м.п.)</t>
  </si>
  <si>
    <t>I_000-64-1-06.70-0001</t>
  </si>
  <si>
    <t>Реконструкция ограждения ПС 35/10кВ "Окладнево" в н.п. Окладнево Боровичского района (141 п.м.)</t>
  </si>
  <si>
    <t>I_000-61-1-06.70-0001</t>
  </si>
  <si>
    <t>Реконструкция ограждения ПС 110/10 "Спасская" в д. Спасская Полисть Чудовского района Новгородской области (166,9 п.м.)</t>
  </si>
  <si>
    <t>I_000-63-1-06.70-0001</t>
  </si>
  <si>
    <t>Реконструкция ограждения РПБ Окуловского РЭС в г. Окуловка Новгородской области (240 п.м.)</t>
  </si>
  <si>
    <t>I_000-61-1-06.70-0002</t>
  </si>
  <si>
    <t>Реконструкция ограждения РПБ Чудовского РЭС в г. Чудово Новгородской области (300 п.м.)</t>
  </si>
  <si>
    <t>I_000-63-1-06.70-0002</t>
  </si>
  <si>
    <t>Реконструкция ограждения РПБ ПО "Валдайские электрические сети" в г. Валдай Новгородской области (261 п.м.)</t>
  </si>
  <si>
    <t>I_000-62-1-06.70-0001</t>
  </si>
  <si>
    <t>Реконструкция ограждения здания Аппарата Управления в г. Великом Новгороде Новгородской области (175,5 п.м.)</t>
  </si>
  <si>
    <t>I_000-65-1-06.70-0001</t>
  </si>
  <si>
    <t>Реконструкция электромагнитной блокировки на ПС 110/10 кВ "Киприя" Хвойнинского района Новгородской области (1 система)</t>
  </si>
  <si>
    <t>I_000-61-1-03.13-4116</t>
  </si>
  <si>
    <t>I_000-61-1-03.13-4115</t>
  </si>
  <si>
    <t>Реконструкция электромагнитной блокировки на ПС 110/35/10 кВ "Мошенское" Мошенского района Новгородской области (1 система)</t>
  </si>
  <si>
    <t>I_000-61-1-03.13-4185</t>
  </si>
  <si>
    <t>Реконструкция электромагнитной блокировки на ПС 110/35/10 кВ "Хвойная" Хвойнинского района Новгородской области (1 система)</t>
  </si>
  <si>
    <t>I_000-61-1-03.13-4186</t>
  </si>
  <si>
    <t>Реконструкция электромагнитной блокировки на ПС 110/35/10 кВ "Ягайлово" Мошенского района Новгородской области (1 система)</t>
  </si>
  <si>
    <t>I_000-61-1-03.13-4187</t>
  </si>
  <si>
    <t>I_000-61-1-03.13-4188</t>
  </si>
  <si>
    <t>I_000-61-1-03.13-4189</t>
  </si>
  <si>
    <t>Реконструкция электромагнитной блокировки на ПС 110/10 кВ "Беззубцево" Пестовского района Новгородской области (1 система)</t>
  </si>
  <si>
    <t>I_000-61-1-03.13-4190</t>
  </si>
  <si>
    <t>Реконструкция электромагнитной блокировки на ПС 110/35/6 кВ "Огнеупоры" Боровичского района Новгородской области (1 система)</t>
  </si>
  <si>
    <t>I_000-61-1-03.13-4191</t>
  </si>
  <si>
    <t>Реконструкция электромагнитной блокировки на ПС 35/10 кВ "Алешино" Боровичского района Новгородской области (1 система)</t>
  </si>
  <si>
    <t>I_000-61-1-03.21-0002</t>
  </si>
  <si>
    <t>Реконструкция электромагнитной блокировки на ПС 110/6 кВ "Парахино" Окуловского района Новгородской области (1 система)</t>
  </si>
  <si>
    <t>I_000-61-1-03.13-4192</t>
  </si>
  <si>
    <t>Реконструкция электромагнитной блокировки на ПС 35/10 кВ "Миголощи" Хвойнинского района Новгородской области (1 система)</t>
  </si>
  <si>
    <t>I_000-61-1-03.21-0003</t>
  </si>
  <si>
    <t>Реконструкция электромагнитной блокировки на ПС 110/10 кВ "Кулотино" Окуловского района Новгородской области (1 система)</t>
  </si>
  <si>
    <t>I_000-61-1-03.13-4193</t>
  </si>
  <si>
    <t>Реконструкция электромагнитной блокировки на ПС 110/10 кВ "Погорелово" Пестовского района Новгородской области (1 система)</t>
  </si>
  <si>
    <t>I_000-61-1-03.13-4194</t>
  </si>
  <si>
    <t>Реконструкция электромагнитной блокировки на ПС 35/10 кВ "Бабино" Боровичского района Новгородской области (1 система)</t>
  </si>
  <si>
    <t>I_000-61-1-03.21-0004</t>
  </si>
  <si>
    <t>Реконструкция электромагнитной блокировки на ПС 35/10 кВ "Окладнево" Боровичского района Новгородской области (1 система)</t>
  </si>
  <si>
    <t>I_000-61-1-03.21-0005</t>
  </si>
  <si>
    <t>Реконструкция электромагнитной блокировки на ПС 35/10 кВ "Посад" Боровичского района Новгородской области (1 система)</t>
  </si>
  <si>
    <t>I_000-61-1-03.21-0006</t>
  </si>
  <si>
    <t>Реконструкция электромагнитной блокировки на ПС 110/10 кВ "Вятка" Пестовского района Новгородской области (1 система)</t>
  </si>
  <si>
    <t>I_000-61-1-03.13-4195</t>
  </si>
  <si>
    <t>Реконструкция электромагнитной блокировки на ПС 110/10 кВ "Починная" Боровичского района Новгородской области (1 система)</t>
  </si>
  <si>
    <t>I_000-61-1-03.13-4196</t>
  </si>
  <si>
    <t>Реконструкция  электромагнитной блокировки на ПС 35/10 кВ "Перелучи" Боровичского района Новгородской области (1 система)</t>
  </si>
  <si>
    <t>I_000-61-1-03.21-0007</t>
  </si>
  <si>
    <t>Реконструкция электромагнитной блокировки ПС 35/10 кВ "Травково" Боровичского района Новгородской области (1 система)</t>
  </si>
  <si>
    <t>I_000-61-1-03.21-0008</t>
  </si>
  <si>
    <t>Реконструкция электромагнитной блокировки на ПС 110/10 кВ "Кабожа" Мошенского района Новгородской области (1 система)</t>
  </si>
  <si>
    <t>I_000-61-1-03.13-4197</t>
  </si>
  <si>
    <t>Реконструкция  электромагнитной блокировки на ПС 110/10 кВ "Устюцкое" Пестовского района Новгородской области (1 система)</t>
  </si>
  <si>
    <t>I_000-61-1-03.13-4198</t>
  </si>
  <si>
    <t>Реконструкция электромагнитной блокировки на ПС 35/10 кВ "Абросово" Пестовского района Новгородской области (1 система)</t>
  </si>
  <si>
    <t>I_000-61-1-03.21-0009</t>
  </si>
  <si>
    <t>Реконструкция электромагнитной блокировки на ПС 35/10 кВ "Ёгла" Боровичского района Новгородской области (1 система)</t>
  </si>
  <si>
    <t>I_000-61-1-03.21-0010</t>
  </si>
  <si>
    <t>I_000-63-1-03.13-4128</t>
  </si>
  <si>
    <t>I_000-63-1-03.13-4129</t>
  </si>
  <si>
    <t>I_000-63-1-03.13-4130</t>
  </si>
  <si>
    <t>I_000-63-1-03.21-4038</t>
  </si>
  <si>
    <t>Реконструкция электромагнитной блокировки на ПС 110/10 кВ "Борки" Новгородского района Новгородской области (1 система)</t>
  </si>
  <si>
    <t>I_000-63-1-03.13-4131</t>
  </si>
  <si>
    <t>Реконструкция электромагнитной блокировки на ПС 110/10 кВ "Западная" Новгородского района Новгородской области (1 система)</t>
  </si>
  <si>
    <t>I_000-63-1-03.13-4132</t>
  </si>
  <si>
    <t>Реконструкция электромагнитной блокировки на ПС 110/10 кВ "Мойка" Батецкого района Новгородской области (1 система)</t>
  </si>
  <si>
    <t>I_000-63-1-03.13-4133</t>
  </si>
  <si>
    <t>Реконструкция электромагнитной блокировки на ПС 110/10 кВ "Ракомо" Новгородского района Новгородской области (1 система)</t>
  </si>
  <si>
    <t>I_000-63-1-03.13-4134</t>
  </si>
  <si>
    <t>Реконструкция электромагнитной блокировки на ПС 35/10 кВ «Гостцы» Новгородского района Новгородской области (1 система)</t>
  </si>
  <si>
    <t>I_000-63-1-03.21-4039</t>
  </si>
  <si>
    <t>Реконструкция электромагнитной блокировки на ПС 110/6 кВ "Насосная" Новгородского района Новгородской области (1 система)</t>
  </si>
  <si>
    <t>I_000-63-1-03.13-4136</t>
  </si>
  <si>
    <t>Реконструкция электромагнитной блокировки на ПС 110/35/6 кВ "Рогавка" Новгородского района Новгородской области (1 система)</t>
  </si>
  <si>
    <t>I_000-63-1-03.13-4137</t>
  </si>
  <si>
    <t>Реконструкция электромагнитной блокировки на ПС 110/10 кВ "Чечулино" Новгородского района Новгородской области (1 система)</t>
  </si>
  <si>
    <t>I_000-63-1-03.13-4138</t>
  </si>
  <si>
    <t>Реконструкция электромагнитной блокировки на ПС 35/6 кВ «ЖБИ» Новгородского района Новгородской области (1 система)</t>
  </si>
  <si>
    <t>I_000-63-1-03.21-4040</t>
  </si>
  <si>
    <t>Реконструкция электромагнитной блокировки на ПС 110/10 кВ "Савино" Новгородского района Новгородской области (1 система)</t>
  </si>
  <si>
    <t>I_000-63-1-03.13-4139</t>
  </si>
  <si>
    <t>Реконструкция электромагнитной блокировки на ПС 35/6 кВ "Кречевицы" Новгородского района Новгородского района (1 система)</t>
  </si>
  <si>
    <t>I_000-63-1-03.21-4041</t>
  </si>
  <si>
    <t>Реконструкция  электромагнитной блокировки на ПС 35/10 кВ "Рышево" Новгородского района Новгородской области (1 система)</t>
  </si>
  <si>
    <t>I_000-63-1-03.21-4042</t>
  </si>
  <si>
    <t>Реконструкция электромагнитной блокировки на ПС 35/10 кВ "Подгощи" Шимского района Новгородской области (1 система)</t>
  </si>
  <si>
    <t>I_000-63-1-03.21-4043</t>
  </si>
  <si>
    <t>Реконструкция электромагнитной блокировки на ПС 35/10 кВ «Ситня» Солецкого района Новгородской области (1 система)</t>
  </si>
  <si>
    <t>I_000-63-1-03.21-4044</t>
  </si>
  <si>
    <t>Реконструкция  электромагнитной блокировки на ПС 110/10 кВ «Керамзит» Новгородского района Новгородской области (1 система)</t>
  </si>
  <si>
    <t>I_000-63-1-03.13-4140</t>
  </si>
  <si>
    <t>Реконструкция электромагнитной блокировки на ПС 35/10 кВ "Пролетарий" Новгородского района Новгородской области (1 система)</t>
  </si>
  <si>
    <t>I_000-63-1-03.21-4045</t>
  </si>
  <si>
    <t>Реконструкция электромагнитной блокировки на ПС 35/10 кВ "Уторгош" Шимского района Новгородской области (1 система)</t>
  </si>
  <si>
    <t>I_000-63-1-03.21-4046</t>
  </si>
  <si>
    <t>Реконструкция электромагнитной блокировки на ПС 110/10 кВ «Вишерская» Маловишерского района Новгородской области (1 система)</t>
  </si>
  <si>
    <t>K_000-63-1-03.13-4220</t>
  </si>
  <si>
    <t>Реконструкция электромагнитной блокировки на ПС 110/10 кВ «Коростынь» Шимского района Новгородской области (1 система)</t>
  </si>
  <si>
    <t>K_000-63-1-03.13-4221</t>
  </si>
  <si>
    <t>Реконструкция электромагнитной блокировки на ПС 110/10 кВ «Светлицы» Солецкого района Новгородской области (1 система)</t>
  </si>
  <si>
    <t>K_000-63-1-03.13-4222</t>
  </si>
  <si>
    <t>Реконструкция электромагнитной блокировки на ПС 110/10 кВ «Энергомаш» Чудовского района Новгородской области (1 система)</t>
  </si>
  <si>
    <t>K_000-63-1-03.13-4223</t>
  </si>
  <si>
    <t>Реконструкция устройств АЧР на ПС 35-110 кВ(ПС «Савино», ПС «Залучье», ПС «Районная», ПС «Западная»)</t>
  </si>
  <si>
    <t>F_000-69-1-03.13-0143</t>
  </si>
  <si>
    <t>Реконструкция сети радиосвязи филиала ПАО «МРСК «Северо-Запада» «Новгородэнерго» с переходом на цифровой стандарт DMR (489 шт.)</t>
  </si>
  <si>
    <t>J_000-65-1-04.40-4111</t>
  </si>
  <si>
    <t>Реконструкция комплексов телемеханики на ПС 110кВ "Прогресс" (1 система.)</t>
  </si>
  <si>
    <t>J_000-61-1-04.30-0001</t>
  </si>
  <si>
    <t>Реконструкция комплексов телемеханики на  ПС 110кВ "Починная" (1 система)</t>
  </si>
  <si>
    <t>J_000-61-1-04.30-0002</t>
  </si>
  <si>
    <t>Реконструкция комплексов телемеханики на ПС 110кВ "Сельская" (1 система)</t>
  </si>
  <si>
    <t>J_000-61-1-04.30-0003</t>
  </si>
  <si>
    <t>Реконструкция комплексов телемеханики на ПС 110кВ "Сушилово",  (1 система)</t>
  </si>
  <si>
    <t>J_000-61-1-04.30-0004</t>
  </si>
  <si>
    <t>Реконструкция комплексов телемеханики на ПС 35кВ "Бабино" (1 система)</t>
  </si>
  <si>
    <t>J_000-61-1-04.30-0005</t>
  </si>
  <si>
    <t>Реконструкция комплексов телемеханики на ПС 35кВ "Травково" (1 система)</t>
  </si>
  <si>
    <t>J_000-61-1-04.30-0006</t>
  </si>
  <si>
    <t>Реконструкция комплексов телемеханики на ПС 35кВ "Окладнево" (1 система)</t>
  </si>
  <si>
    <t>J_000-61-1-04.30-0007</t>
  </si>
  <si>
    <t>Реконструкция комплексов телемеханики на ПС 35кВ "Алешино" (1 система)</t>
  </si>
  <si>
    <t>J_000-61-1-04.30-0008</t>
  </si>
  <si>
    <t>Реконструкция комплексов телемеханики на ПС 35кВ "Удино" (1 система)</t>
  </si>
  <si>
    <t>J_000-61-1-04.30-0009</t>
  </si>
  <si>
    <t>Реконструкция комплексов телемеханики на ПС 35кВ "Ёгла" (1 система)</t>
  </si>
  <si>
    <t>J_000-61-1-04.30-0010</t>
  </si>
  <si>
    <t>Реконструкция комплексов телемеханики на ПС 35кВ "Перелучи" (1 система)</t>
  </si>
  <si>
    <t>J_000-61-1-04.30-0011</t>
  </si>
  <si>
    <t>Реконструкция комплексов телемеханики на ПС 35кВ "Посад" (1 система)</t>
  </si>
  <si>
    <t>J_000-61-1-04.30-0012</t>
  </si>
  <si>
    <t>Реконструкция комплексов телемеханики на  ПС110кВ "Валдай" (1 система)</t>
  </si>
  <si>
    <t>J_000-62-1-04.30-0001</t>
  </si>
  <si>
    <t>Реконструкция комплексов телемеханики на  ПС110кВ "Бояры" (1 система)</t>
  </si>
  <si>
    <t>J_000-62-1-04.30-0002</t>
  </si>
  <si>
    <t>Реконструкция комплексов телемеханики на  ПС110кВ "Любница" (1 система)</t>
  </si>
  <si>
    <t>J_000-62-1-04.30-0003</t>
  </si>
  <si>
    <t>Реконструкция комплексов телемеханики на ПС35кВ "Яжелбицы" (1 система)</t>
  </si>
  <si>
    <t>J_000-62-1-04.30-0004</t>
  </si>
  <si>
    <t>Реконструкция комплексов телемеханики на  ПС35кВ "Большое Уклейно" (1 система)</t>
  </si>
  <si>
    <t>J_000-62-1-04.30-0005</t>
  </si>
  <si>
    <t xml:space="preserve">Реконструкция комплексов телемеханики на ПС35кВ "Дворец" (1 система) </t>
  </si>
  <si>
    <t>J_000-62-1-04.30-0006</t>
  </si>
  <si>
    <t>Реконструкция комплексов телемеханики на  ПС35кВ "Синяя" (1 система)</t>
  </si>
  <si>
    <t>J_000-62-1-04.30-0007</t>
  </si>
  <si>
    <t>Реконструкция комплексов телемеханики на  ПС35кВ "Нелюшка" (1 система)</t>
  </si>
  <si>
    <t>J_000-62-1-04.30-0009</t>
  </si>
  <si>
    <t>Реконструкция комплексов телемеханики на  ПС35кВ "Ящерово" (1 система)</t>
  </si>
  <si>
    <t>J_000-62-1-04.30-0010</t>
  </si>
  <si>
    <t>Реконструкция комплексов телемеханики на  ПС35кВ "Зеленая" (1 система)</t>
  </si>
  <si>
    <t>J_000-62-1-04.30-0011</t>
  </si>
  <si>
    <t>Реконструкция комплексов телемеханики на  ПС35кВ "Почеп" (1 система)</t>
  </si>
  <si>
    <t>J_000-62-1-04.30-0008</t>
  </si>
  <si>
    <t>Реконструкция ограждения ПС 110/10 "Медниково" в н.п. Медниково Старорусского района (175 п.м.)</t>
  </si>
  <si>
    <t>K_000-64-1-06.70-0003</t>
  </si>
  <si>
    <t>5.1.2.4.2</t>
  </si>
  <si>
    <t xml:space="preserve">Модернизация АСТУ DMR в Батецком, Шимском, Солецком, Маловишерском, Чудовском, Новгородском РЭС ПО ИЭС и Мошенском, Пестовском, Хвойненском, Окуловском, Боровичском РЭС ПО БЭС" путем строительства каналов радиосвязи (11 систем) </t>
  </si>
  <si>
    <t>G_000-65-1-04.30-4103</t>
  </si>
  <si>
    <t>Модернизация АСТУ DMR в Старорусском, Холмском, Волотовском, Поддорском, Парфинском  РЭС ПО СЭС и Демянском, Маревском, Крестецком, Валдайском РЭС ПО ВЭС путем строительства каналов  радиосвязи (9 систем)</t>
  </si>
  <si>
    <t>G_000-65-1-04.30-4104</t>
  </si>
  <si>
    <t>Модернизация АСТУ в Чудовском РЭС ПО ИЭС и Любытинском, Хвойниском, Боровичском РЭС ПО БЭС путем строительства радиоканалов и установкой башен (4 системы)</t>
  </si>
  <si>
    <t>G_000-65-1-04.30-4105</t>
  </si>
  <si>
    <t>Модернизация АСТУ на объектах ПО ИЭС, ПО БЭС для реализации задач ГВО  по требованиям РДУ (10 систем)</t>
  </si>
  <si>
    <t>G_000-65-1-04.40-4110</t>
  </si>
  <si>
    <t>Модернизация  ОИК АСТУ на ЦУС "Новгородэнерго" (1 шт)</t>
  </si>
  <si>
    <t>G_000-65-1-04.50-4111</t>
  </si>
  <si>
    <t>Техническое перевооружение ОПУ и ЗРУ-10 кВ ПС 110 кВ "Крестцы" Крестецкого района, Новгородской области, в части установки автоматической пожарной сигнализации, системы оповещения и управления эвакуацией людей при пожаре (1 система)</t>
  </si>
  <si>
    <t>I_000-62-1-06.10-4149</t>
  </si>
  <si>
    <t>Модернизация защит ОВ 110 кВ на ПС 110 кВ филиала Новгородэнерго (ПС Газовая, ПС Шимск, ПС Мостищи, ПС Районная, ПС Восточная, ПС Новоселицы, РП Азот) (7 систем)</t>
  </si>
  <si>
    <t>F_000-69-1-03.13-0327</t>
  </si>
  <si>
    <t>Модернизация  ДК АСТУ на ДП "ЦУС", ДП ПО "ИЭС, ВЭС, БЭС", организация и модернизация каналов связи на ДП "ЦУС", на ПС 35 кВ, 110 кВ филиала "Новгородэнерго" (4 шт)</t>
  </si>
  <si>
    <t>G_000-65-1-04.40-4101</t>
  </si>
  <si>
    <t>Модернизация системы АЧР ПС 110/10 кВ "Спасская" Чудовского района Новгородской области с  установкой блока АЧР (1 комплект)</t>
  </si>
  <si>
    <t>I_000-63-1-06.70-4161</t>
  </si>
  <si>
    <t>Модернизация системы АЧР ПС 110/35/10 кВ "Пола" Парфинского района Новгородской области с  установкой блоков АЧР (2 комплекта)</t>
  </si>
  <si>
    <t>I_000-64-1-06.70-0002</t>
  </si>
  <si>
    <t>Модернизация системы УАЧР ПС 110/35/10 кВ "Елисеево" Демянского района Новгородской области с  установкой устройств ПАРМА УАЧР 12 (5 шт.)</t>
  </si>
  <si>
    <t>I_000-62-1-06.70-0004</t>
  </si>
  <si>
    <t>Модернизация системы АЧР ПС 110/10 кВ "Чечулино" Новгородского района Новгородской области с  установкой блоков АЧР (2 комплекта)</t>
  </si>
  <si>
    <t>I_000-63-1-06.70-4162</t>
  </si>
  <si>
    <t>Техническое перевооружение производственного корпуса РПБ "Подберезье-6" ПО ИЭС в н.п. Подберезье Новгородского района Новгородской области в части установки автоматической пожарной сигнализации (1 система)</t>
  </si>
  <si>
    <t>I_000-63-1-06.70-4155</t>
  </si>
  <si>
    <t>Техническое перевооружение здания РПБ ПО ИЭС в п. Уторгош Шимского района Новгородской области в части установки автоматической пожарной сигнализации (1 система)</t>
  </si>
  <si>
    <t>I_000-63-1-06.70-4156</t>
  </si>
  <si>
    <t>Техническое перевооружение производственного корпуса ПС 35/10 кВ "Пролетарий" в п. Пролетарий Новгородского района Новгородской области в части установки автоматической пожарной сигнализации (1 система)</t>
  </si>
  <si>
    <t>I_000-63-1-06.70-4157</t>
  </si>
  <si>
    <t>Техническое перевооружение здания мастерского участка Веребье МВРЭС ПО ИЭС в д. Веребье Маловишерского района Новгородской области в части установки автоматической пожарной сигнализации (1 система)</t>
  </si>
  <si>
    <t>I_000-63-1-06.70-4158</t>
  </si>
  <si>
    <t>Техническое перевооружение здания производственного корпуса (учебного пункта) ПО ИЭС в г. Великом Новгороде Новгородской области в части установки автоматической пожарной сигнализации (1 система)</t>
  </si>
  <si>
    <t>I_000-63-1-06.70-4159</t>
  </si>
  <si>
    <t xml:space="preserve">Техническое перевооружение ДЗШ-110 ПС 110 кв "Прогресс" с онащением УРОВ присоединений 110кВ"  </t>
  </si>
  <si>
    <t>F_000-61-1-03.13-2135</t>
  </si>
  <si>
    <t>Модернизация ОИК ПО "Валдайские электрические сети" (1 система)</t>
  </si>
  <si>
    <t>J_000-62-1-04.50-0004</t>
  </si>
  <si>
    <t>Техническое перевооружение ВЛ-10 кВ Л-2 ПС 35 кВ Алешино в Боровичском районе Новгородской области с установкой реклоузеров (1 шт.) и индикаторов короткого замыкания (1 шт.)</t>
  </si>
  <si>
    <t>J_000-61-1-01.32-4078</t>
  </si>
  <si>
    <t xml:space="preserve">Техническое перевооружение ВЛ-10 кВ Л-4 ПС 35 кВ Алешино в Боровичском районе Новгородской области с установкой реклоузеров (1 шт.) </t>
  </si>
  <si>
    <t>J_000-61-1-01.32-4079</t>
  </si>
  <si>
    <t>Техническое перевооружение ВЛ-10 кВ Л-5 ПС 35 кВ Алёшино в Боровичском районе Новгородской области с установкой реклоузеров (1 шт.) и индикаторов короткого замыкания (6 шт.)</t>
  </si>
  <si>
    <t>J_000-61-1-01.32-4070</t>
  </si>
  <si>
    <t>Техническое перевооружение ВЛ-10 кВ Л-1 ПС 35 кВ Ёгла в Боровичском районе Новгородской области с установкой реклоузеров (1 шт.) и индикаторов короткого замыкания (1 шт.)</t>
  </si>
  <si>
    <t>J_000-61-1-01.32-4069</t>
  </si>
  <si>
    <t>Техническое перевооружение ВЛ-10 кВ Л-2 ПС 35 кВ Окладнево в Боровичском районе Новгородской области с установкой реклоузеров (2 шт.) и индикаторов короткого замыкания (6 шт.)</t>
  </si>
  <si>
    <t>J_000-61-1-01.32-4075</t>
  </si>
  <si>
    <t>Техническое перевооружение ВЛ-10 кВ Л-1 ПС 35 кВ Посад в Боровичском районе Новгородской области с установкой автоматических секционирующих аппаратов (2 шт.) и индикаторов короткого замыкания (6 шт.)</t>
  </si>
  <si>
    <t>J_000-61-1-01.32-4068</t>
  </si>
  <si>
    <t>Техническое перевооружение ВЛ-10 кВ Л-2 ПС 110 кВ Прогресс в Боровичском районе Новгородской области с установкой реклоузеров (1 шт.) и индикаторов короткого замыкания (2 шт.)</t>
  </si>
  <si>
    <t>J_000-61-1-01.32-4073</t>
  </si>
  <si>
    <t>Техническое перевооружение ВЛ-10 кВ Л-3 ПС 110 кВ Сельская в Боровичском районе Новгородской области с установкой реклоузеров (2 шт.) и индикаторов короткого замыкания (2 шт.)</t>
  </si>
  <si>
    <t>J_000-61-1-01.32-4071</t>
  </si>
  <si>
    <t>Техническое перевооружение ВЛ-10 кВ Л-6 ПС 110 кВ Сельская в Боровичском районе Новгородской области с установкой реклоузеров (1 шт.) и индикаторов короткого замыкания (1 шт.)</t>
  </si>
  <si>
    <t>J_000-61-1-01.32-4082</t>
  </si>
  <si>
    <t>Техническое перевооружение ВЛ-10 кВ Л-8 ПС 35 кВ Травково в Боровичском районе Новгородской области с установкой реклоузеров (2 шт.) и индикаторов короткого замыкания (5 шт.)</t>
  </si>
  <si>
    <t>J_000-61-1-01.32-4074</t>
  </si>
  <si>
    <t>Техническое перевооружение ВЛ-10 кВ Л-2 ПС 35 кВ Удино в Боровичском районе Новгородской области с установкой реклоузеров (1 шт.) и индикаторов короткого замыкания (5 шт.)</t>
  </si>
  <si>
    <t>J_000-61-1-01.32-4076</t>
  </si>
  <si>
    <t>Техническое перевооружение ВЛ-10 кВ Л-2 ПС 35 кВ Б.Уклейно в Валдайском районе Новгородской области с установкой реклоузеров (3 шт.) и индикаторов короткого замыкания (10 шт.)</t>
  </si>
  <si>
    <t>J_000-62-1-01.32-4180</t>
  </si>
  <si>
    <t>Техническое перевооружение ВЛ-10 кВ Л-5 ПС 110 кВ Валдай в Валдайском районе Новгородской области с установкой реклоузеров (1 шт.) и индикаторов короткого замыкания (1 шт.)</t>
  </si>
  <si>
    <t>J_000-62-1-01.32-4184</t>
  </si>
  <si>
    <t>Техническое перевооружение ВЛ-10 кВ Л-12 ПС 110 кВ Валдай в Валдайском районе Новгородской области с установкой реклоузеров (1 шт.) и индикаторов короткого замыкания (1 шт.)</t>
  </si>
  <si>
    <t>J_000-62-1-01.32-4175</t>
  </si>
  <si>
    <t>Техническое перевооружение ВЛ-10 кВ Л-1 ПС 35 кВ Дворец в Валдайском районе Новгородской области с установкой реклоузеров (2 шт.) и индикаторов короткого замыкания (4 шт.)</t>
  </si>
  <si>
    <t>J_000-62-1-01.32-4185</t>
  </si>
  <si>
    <t xml:space="preserve">Техническое перевооружение ВЛ-10 кВ Л-2 ПС 35 кВ Дворец в Валдайском районе Новгородской области с установкой реклоузеров (1 шт.) </t>
  </si>
  <si>
    <t>J_000-62-1-01.32-4176</t>
  </si>
  <si>
    <t xml:space="preserve">Техническое перевооружение ВЛ-10 кВ Л-1 ПС 35 кВ Ящерово в Валдайском районе Новгородской области с установкой реклоузеров (2 шт.) </t>
  </si>
  <si>
    <t>J_000-62-1-01.32-4179</t>
  </si>
  <si>
    <t>Техническое перевооружение ВЛ-10 кВ Л-2 РП Горное в Валдайском районе Новгородской области с установкой реклоузеров (1 шт.) и индикаторов короткого замыкания (1 шт.)</t>
  </si>
  <si>
    <t>J_000-62-1-01.32-4178</t>
  </si>
  <si>
    <t>Техническое перевооружение ВЛ-10 кВ Л-1 РП Миронеги в Валдайском районе Новгородской области с установкой реклоузеров (1 шт.) и индикаторов короткого замыкания (2 шт.)</t>
  </si>
  <si>
    <t>J_000-62-1-01.32-4186</t>
  </si>
  <si>
    <t xml:space="preserve">Техническое перевооружение ВЛ-10 кВ Л-4 РП Миронеги в Валдайском районе Новгородской области с установкой реклоузеров (1 шт.) </t>
  </si>
  <si>
    <t>J_000-62-1-01.32-4177</t>
  </si>
  <si>
    <t>Техническое перевооружение ВЛ-10 кВ Л-3 ПС 35 кВ Зеленая в Валдайском районе Новгородской области с установкой реклоузеров (1 шт.)</t>
  </si>
  <si>
    <t>J_000-62-1-01.32-4174</t>
  </si>
  <si>
    <t>Техническое перевооружение ВЛ-10 кВ Л-3 ПС 35 кВ Почеп в Валдайском районе Новгородской области с установкой реклоузеров (1 шт.) и индикаторов короткого замыкания (1 шт.)</t>
  </si>
  <si>
    <t>J_000-62-1-01.32-4173</t>
  </si>
  <si>
    <t>Техническое перевооружение ВЛ-10 кВ Л-2 ПС 110 кВ Бояры в Валдайском районе Новгородской области с установкой реклоузеров (1 шт.) и индикаторов короткого замыкания (1 шт.)</t>
  </si>
  <si>
    <t>J_000-62-1-01.32-4187</t>
  </si>
  <si>
    <t>Техническое перевооружение ВЛ-10 кВ Л-5 ПС 110 кВ Бояры в Валдайском районе Новгородской области с установкой реклоузеров (1 шт.)</t>
  </si>
  <si>
    <t>J_000-62-1-01.32-4172</t>
  </si>
  <si>
    <t>Техническое перевооружение ВЛ-10 кВ Л-6 ПС 110 кВ Бояры в Валдайском районе Новгородской области с установкой реклоузеров (1 шт.) и индикаторов короткого замыкания (2 шт.)</t>
  </si>
  <si>
    <t>J_000-62-1-01.32-4188</t>
  </si>
  <si>
    <t>Техническое перевооружение ВЛ-10 кВ Л-6 ПС 110 кВ Любница в Валдайском районе Новгородской области с установкой реклоузеров (1 шт.) и индикаторов короткого замыкания (1 шт.)</t>
  </si>
  <si>
    <t>J_000-62-1-01.32-4190</t>
  </si>
  <si>
    <t>Модернизация защит ВЛ 110 кВ на РП 110 кВ "Азот" в г. В.Новгород (1 компл)</t>
  </si>
  <si>
    <t>K_000-63-1-04.60-0070</t>
  </si>
  <si>
    <t>Техническое перевооружение здания склада ПС "Районная" Новгородская область, г. В.Новгород, Базовый переулок, д. 2 а,  в части установки автоматической противопожарной сигнализации (1 система)</t>
  </si>
  <si>
    <t>K_000-63-1-06.70-4165</t>
  </si>
  <si>
    <t>Техническое перевооружение здания склада-навеса РПБ ШРЭС ПО ИЭС в пгт. Шимск, ул. Комсомольская, д. 42 в части установки автоматической пожарной сигнализации (1 система)</t>
  </si>
  <si>
    <t>K_000-63-1-06.70-4168</t>
  </si>
  <si>
    <t>Техническое перевооружение здания щита управления СК и ЗРУ ПС "Районная" ПО ИЭС в г.В.Новгород, переулок Базовый, д. 2 а, в части установки автоматической пожарной сигнализации (1 система)</t>
  </si>
  <si>
    <t>K_000-63-1-06.70-4169</t>
  </si>
  <si>
    <t>Техническое перевооружение производственного здания РПБ МВРЭС Новгородская область, Маловишерский район, г. Малая Вишера, ул. Гоголя, д. 38 в части установки автоматической пожарной сигнализации (1 система)</t>
  </si>
  <si>
    <t>K_000-63-1-06.70-4166</t>
  </si>
  <si>
    <t>Модернизация ПС 110/35/10 "Прогресс" в г. Боровичи Новгородской области с реализацией дистанционного ввода ГВО посредством ключей группового отключения фидеров 6-10 кВ  (1 система)</t>
  </si>
  <si>
    <t>K_000-61-1-04.60-0011</t>
  </si>
  <si>
    <t>Модернизация ПС 110/35/10 "Демянск" в Демянском районе Новгородской области с реализацией дистанционного ввода ГВО посредством ключей группового отключения фидеров 6-10 кВ  (1 система)</t>
  </si>
  <si>
    <t>K_000-62-1-04.60-0015</t>
  </si>
  <si>
    <t>Модернизация ПС 110/35/10 "Марево" в Маревском районе Новгородской области с реализацией дистанционного ввода ГВО посредством ключей группового отключения фидеров 6-10 кВ  (1 система)</t>
  </si>
  <si>
    <t>K_000-62-1-04.60-0016</t>
  </si>
  <si>
    <t>Модернизация ПС 110/35/10 "Крестцы" в Крестецком районе Новгородской области с реализацией дистанционного ввода ГВО посредством ключей группового отключения фидеров 6-10 кВ  (1 система)</t>
  </si>
  <si>
    <t>K_000-62-1-04.60-0017</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</si>
  <si>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</si>
  <si>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</si>
  <si>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Модернизация ОИК ПО "Боровичские электрические сети"  (1 система)</t>
  </si>
  <si>
    <t>K_000-61-1-04.50-0002</t>
  </si>
  <si>
    <t>5.1.3</t>
  </si>
  <si>
    <t>5.1.3.1</t>
  </si>
  <si>
    <t>5.1.3.2</t>
  </si>
  <si>
    <t>5.1.4</t>
  </si>
  <si>
    <t>Прочее новое строительство объектов электросетевого хозяйства, всего, в том числе:</t>
  </si>
  <si>
    <t>Строительство дизельной электростанции мощностью 9,9 кВт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</si>
  <si>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J_000-63-2-06.40-0001</t>
  </si>
  <si>
    <t>Строительство КЛ-0,4 кВ протяженностью 0,2408 км для организации искусственного наружного освещения объекта культурного наследия "Церковь Николы на Липне, 1292 г.", расположенного в 8 км к югу от города, на восточном берегу озера Ильмень, на острове Липно</t>
  </si>
  <si>
    <t>J_000-63-2-02.41-3875</t>
  </si>
  <si>
    <t>5.1.5</t>
  </si>
  <si>
    <t>Покупка земельных участков для целей реализации инвестиционных проектов, всего, в том числе:</t>
  </si>
  <si>
    <t>5.1.6</t>
  </si>
  <si>
    <t>Прочие инвестиционные проекты, всего, в том числе:</t>
  </si>
  <si>
    <t>Создание системы видеонаблюдения на ПС 110кВ "Прогресс" (1 система)</t>
  </si>
  <si>
    <t>J_000-61-1-04.40-0051</t>
  </si>
  <si>
    <t>Создание системы видеонаблюдения на ПС 110кВ "Починная" (1 система)</t>
  </si>
  <si>
    <t>J_000-61-1-04.40-0052</t>
  </si>
  <si>
    <t>Создание системы видеонаблюдения на ПС 110кВ "Сельская" (1 система)</t>
  </si>
  <si>
    <t>J_000-61-1-04.40-0053</t>
  </si>
  <si>
    <t>Создание системы видеонаблюдения на ПС 110кВ "Сушилово" (1 система)</t>
  </si>
  <si>
    <t>J_000-61-1-04.40-0054</t>
  </si>
  <si>
    <t xml:space="preserve">Создание системы видеонаблюдения на ПС 35кВ "Бабино" (1 система) </t>
  </si>
  <si>
    <t>J_000-61-1-04.40-0055</t>
  </si>
  <si>
    <t>Создание системы видеонаблюдения на ПС 35кВ "Травково" (1 система)</t>
  </si>
  <si>
    <t>J_000-61-1-04.40-0056</t>
  </si>
  <si>
    <t>Создание системы видеонаблюдения на ПС 35кВ "Окладнево" (1 система)</t>
  </si>
  <si>
    <t>J_000-61-1-04.40-0057</t>
  </si>
  <si>
    <t>Создание системы видеонаблюдения на ПС 35кВ "Алешино" (1 система)</t>
  </si>
  <si>
    <t>J_000-61-1-04.40-0058</t>
  </si>
  <si>
    <t>Создание системы видеонаблюдения на ПС 35кВ "Удино" (1 система)</t>
  </si>
  <si>
    <t>J_000-61-1-04.40-0059</t>
  </si>
  <si>
    <t>Создание системы видеонаблюдения на ПС 35кВ "Ёгла" (1 система)</t>
  </si>
  <si>
    <t>J_000-61-1-04.40-0060</t>
  </si>
  <si>
    <t>Создание системы видеонаблюдения на ПС 35кВ "Перелучи" (1 система)</t>
  </si>
  <si>
    <t>J_000-61-1-04.40-0061</t>
  </si>
  <si>
    <t>Создание системы видеонаблюдения на ПС 35кВ "Посад" (1 система)</t>
  </si>
  <si>
    <t>J_000-61-1-04.40-0062</t>
  </si>
  <si>
    <t>Приобретение волоконно-оптические пары в кабеле на участке ПС Валдай-ПС Пола (119,12 км)</t>
  </si>
  <si>
    <t>F_000-69-5-06.20-1402</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</si>
  <si>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</si>
  <si>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</si>
  <si>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</si>
  <si>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</si>
  <si>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</si>
  <si>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</si>
  <si>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</si>
  <si>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</si>
  <si>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</si>
  <si>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</si>
  <si>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</si>
  <si>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</si>
  <si>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Проектирование. Реконструкция ПС 110/35/6 кВ "Рогавка" с заменой линейной ячейки 35 кВ для нужд ПС 35/10 кВ «Радофиниково» (Договор ТП № 50-02/205 от 06.09.2010 г., ОАО «Ленинградская областная электросетевая компания») (1 шт)</t>
  </si>
  <si>
    <t>F_000-63-1-03.13-0011</t>
  </si>
  <si>
    <t>Проектирование. Реконструкция (ретрофит) резервной ячейки №24 (2 с.ш.) КРУН-10кВ ПС 110кВ «Русса». Сооружение ВЛз-10кВ от резервной ячейки №24 (2 с.ш.) КРУН-10кВ ПС 110кВ «Русса» протяженностью 3,553 км и КЛ-10 кВ протяженностью 0,128 км (Заявитель-ООО "Новгородский кролик", договор ТП №65-03051-С/15 от 03.12.2015 г.)</t>
  </si>
  <si>
    <t>I_002-64-1-01.32-0006</t>
  </si>
  <si>
    <t>Приобретение электростанции дизельной капотного исполнения мощностью 100кВт;60кВт;30 кВт в количестве 8 единиц</t>
  </si>
  <si>
    <t>G_000-65-1-07.10-4042</t>
  </si>
  <si>
    <t>Приобретение бригадного автомобиля (кат.В) в количестве 32 единиц</t>
  </si>
  <si>
    <t>F_000-65-1-07.10-4010</t>
  </si>
  <si>
    <t>Приобретение гусеничного снегоболотохода в количестве 4 единиц</t>
  </si>
  <si>
    <t>F_000-65-1-07.10-4011</t>
  </si>
  <si>
    <t>Приобретение автокрана г/п 16 т.  в количестве 1 единицы</t>
  </si>
  <si>
    <t>F_000-65-1-07.10-4012</t>
  </si>
  <si>
    <t>Приобретение КМУ на шасси повышенной проходимости (кат.С) в количестве 2 единиц</t>
  </si>
  <si>
    <t>F_000-65-1-07.10-4016</t>
  </si>
  <si>
    <t>Приобретение БКМ на шасси повышенной проходимости (кат.С) в количестве  3 единиц</t>
  </si>
  <si>
    <t>F_000-65-1-07.10-4013</t>
  </si>
  <si>
    <t>Приобретение телескопического автогидроподъемника (кат.С) в количестве 4 единиц</t>
  </si>
  <si>
    <t>F_000-65-1-07.10-4014</t>
  </si>
  <si>
    <t>Приобретение автогидроподъемника 22 м на шасси повышенной проходимости(кат.С) в количестве 1 единицы</t>
  </si>
  <si>
    <t>F_000-65-1-07.10-4015</t>
  </si>
  <si>
    <t>Приобретение автогидроподъемника  29м на шасси повышенной проходимости(кат.С) в количестве 1 единицы</t>
  </si>
  <si>
    <t>K_000-64-2-07.10-0006</t>
  </si>
  <si>
    <t>Приобретение седельного тягача 6х4 в количестве 1 единицы</t>
  </si>
  <si>
    <t>F_000-65-1-07.10-4017</t>
  </si>
  <si>
    <t>Приобретение Крана-манипулятора на шасси повышенной проходимости 6х6 (кат.С), бортовая платформа 6,2м. в количестве 2 единиц</t>
  </si>
  <si>
    <t>F_000-65-1-07.10-4018</t>
  </si>
  <si>
    <t>Приобретение колесного трактора в количестве 3 единиц</t>
  </si>
  <si>
    <t>F_000-65-1-07.10-4019</t>
  </si>
  <si>
    <t>Приобретение гусеничного трелевочного трактора в количестве 3 единиц</t>
  </si>
  <si>
    <t>F_000-65-1-07.10-4020</t>
  </si>
  <si>
    <t>Приобретение передвижной электролаборатории на шасси повышенной проходимости (кат.С) в количестве 1 единицы</t>
  </si>
  <si>
    <t>G_000-65-1-07.10-4031</t>
  </si>
  <si>
    <t>Приобретение бригадного а/м на шасси повышенной проходимости (кат.С) с фургоном в количестве 7 единиц</t>
  </si>
  <si>
    <t>G_000-65-1-07.10-4032</t>
  </si>
  <si>
    <t>Приобретение легкового автомобиля повышенной проходимости в количестве 15 единиц</t>
  </si>
  <si>
    <t>G_000-65-1-07.10-4033</t>
  </si>
  <si>
    <t>Приобретение грузопассажирского автомобиля (кат. В) в количестве 1 единицы</t>
  </si>
  <si>
    <t>G_000-65-1-07.10-4034</t>
  </si>
  <si>
    <t>Приобретение БКМ на шасси повышенной проходимости  в количестве 2 единиц</t>
  </si>
  <si>
    <t>G_000-65-1-07.10-4035</t>
  </si>
  <si>
    <t>Приобретение грузопассажирского автомобиля(кат. В) в количестве 1 единицы</t>
  </si>
  <si>
    <t>G_000-65-1-07.10-4069</t>
  </si>
  <si>
    <t>Приобретение телескопического автогидроподъемника (кат.С) в количестве 2 единиц</t>
  </si>
  <si>
    <t>G_000-65-1-07.10-4071</t>
  </si>
  <si>
    <t>Приобретение БКМ на шасси повышенной проходимости (кат.С) в количестве  2 единиц</t>
  </si>
  <si>
    <t>G_000-65-1-07.10-4072</t>
  </si>
  <si>
    <t>Приобретение БКМ на шасси повышенной проходимости в количестве 2 единиц</t>
  </si>
  <si>
    <t>G_000-65-1-07.10-4073</t>
  </si>
  <si>
    <t>Приобретение автогидроподъемника  22м на шасси повышенной проходимости(кат.С) в количестве 1 единицы</t>
  </si>
  <si>
    <t>G_000-65-1-07.10-4074</t>
  </si>
  <si>
    <t>Приобретение грузопассажирского автомобиля(кат. В)в количестве 1 единицы</t>
  </si>
  <si>
    <t>G_000-65-1-07.10-4075</t>
  </si>
  <si>
    <t>G_000-65-1-07.10-4076</t>
  </si>
  <si>
    <t>G_000-65-1-07.10-4077</t>
  </si>
  <si>
    <t>Приобретение грузопассажирского автомобиля (кат. В) в количестве 2 единиц</t>
  </si>
  <si>
    <t>G_000-65-1-07.10-4078</t>
  </si>
  <si>
    <t>Приобретение гусеничного снегоболотохода в количестве 2 единиц</t>
  </si>
  <si>
    <t>G_000-65-1-07.10-4079</t>
  </si>
  <si>
    <t>Приобретение бригадного автомобиля (кат.В) в количестве 1 единицы</t>
  </si>
  <si>
    <t>G_000-65-1-07.10-4080</t>
  </si>
  <si>
    <t>Приобретение самосвала в количестве 2 единиц</t>
  </si>
  <si>
    <t>G_000-65-1-07.10-4081</t>
  </si>
  <si>
    <t>Приобретение самосвала в количестве 1 единицы</t>
  </si>
  <si>
    <t>G_000-65-1-07.10-4082</t>
  </si>
  <si>
    <t>Приобретение КМУ на шасси повышенной проходимости (кат.С) в количестве 1 единицы</t>
  </si>
  <si>
    <t>G_000-65-1-07.10-4083</t>
  </si>
  <si>
    <t>Приобретение передвижной электролаборатории на шасси повышенной проходимости (кат.С) в количестве 2 единиц</t>
  </si>
  <si>
    <t>G_000-65-1-07.10-4084</t>
  </si>
  <si>
    <t>Приобретение седельного тягача 6х4 в количестве 2 единиц</t>
  </si>
  <si>
    <t>G_000-65-1-07.10-4085</t>
  </si>
  <si>
    <t>G_000-65-1-07.10-4086</t>
  </si>
  <si>
    <t>Приобретение автобуса в количестве 2 единиц</t>
  </si>
  <si>
    <t>G_000-65-1-07.10-4087</t>
  </si>
  <si>
    <t>Приобретение полуприцепа в количестве 1 единицы</t>
  </si>
  <si>
    <t>G_000-65-1-07.10-4088</t>
  </si>
  <si>
    <t>Приобретение прицепа в количестве 3 единиц</t>
  </si>
  <si>
    <t>G_000-65-1-07.10-4089</t>
  </si>
  <si>
    <t>Приобретение прицепа в количестве 2 единиц</t>
  </si>
  <si>
    <t>G_000-65-1-07.10-4090</t>
  </si>
  <si>
    <t>Приобретение снегохода в количестве 5 единиц</t>
  </si>
  <si>
    <t>G_000-65-1-07.10-4091</t>
  </si>
  <si>
    <t>Приобретение снегоболотохода в количестве 2 единиц</t>
  </si>
  <si>
    <t>G_000-65-1-07.10-4093</t>
  </si>
  <si>
    <t>Приобретение бригадного автомобиля (кат.В) в количестве 13 единиц</t>
  </si>
  <si>
    <t>G_000-65-1-07.10-4094</t>
  </si>
  <si>
    <t>Приобретение легкового автомобиля повышенной проходимости в количестве 9 единиц</t>
  </si>
  <si>
    <t>G_000-65-1-07.10-4095</t>
  </si>
  <si>
    <t>Приобретение автоматического  титратора по методу Карла Фишера (2 шт.)</t>
  </si>
  <si>
    <t>G_000-65-1-07.30-4097</t>
  </si>
  <si>
    <t>Приобретение электронных весов  (1 шт.)</t>
  </si>
  <si>
    <t>G_000-64-1-07.30-4098</t>
  </si>
  <si>
    <t>Приобретение прибора измерения параметров изоляции методом частотной диэлектрической спектоскопии  (1 шт.)</t>
  </si>
  <si>
    <t>G_000-63-1-07.30-4099</t>
  </si>
  <si>
    <t>Приобретение прибора анализа механического состояния активной части трансформатора методом анализа частотных характеристик  (1 шт.)</t>
  </si>
  <si>
    <t>G_000-63-1-07.30-4100</t>
  </si>
  <si>
    <t>Приобретение испытательного комплекса для измерения тангенса угла диэлектрических потерь (1 шт.)</t>
  </si>
  <si>
    <t>G_000-64-1-07.30-4112</t>
  </si>
  <si>
    <t>Приобретение робот-тренажеров базовой комплектации в количестве 5 единиц</t>
  </si>
  <si>
    <t>G_000-65-1-07.30-4030</t>
  </si>
  <si>
    <t>Приобретение тепловизоров  в количестве 4 штук</t>
  </si>
  <si>
    <t>I_000-65-1-07.30-4170</t>
  </si>
  <si>
    <t>Приобретение телеобъектива 15° в целях доукомплектования тепловизора для ПО ИЭС в количестве 1 шт.</t>
  </si>
  <si>
    <t>I_000-63-1-07.30-4171</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</si>
  <si>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</si>
  <si>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</si>
  <si>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</si>
  <si>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</si>
  <si>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</si>
  <si>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</si>
  <si>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</si>
  <si>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</si>
  <si>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F_000-65-1-07.10-4021</t>
  </si>
  <si>
    <t>Приобретение системы видеофиксации для нужд филиала ПАО "МРСК Северо-Запада" "Новгородэнерго" (206 систем)</t>
  </si>
  <si>
    <t>I_000-65-1-07.20-4180</t>
  </si>
  <si>
    <t xml:space="preserve">Приобретение отпайки ВЛ-10 кВ от Л-2 ПС Подберезье протяженностью 0,495 км,  ВЛ-0,4 кВ протяженностью 1,8 км, КТП-10/0,4 кВ мощностью 100 кВА, расположенных по адресу: Новгородская область, Новгородский район, в районе н.п. Тютицы, СНТ "Лесная поляна" </t>
  </si>
  <si>
    <t>G_000-63-5-01.32-4023</t>
  </si>
  <si>
    <t>Приобретение отпайки ВЛ-10 кВ от Л-3 ПС Базовая протяженностью 0,003 км, ВЛ-0,4 кВ протяженностью 0,640 км, КТП-10/0,4 кВ мощностью 100 кВА, расположенных по адресу: Новгородская область, Новгородский район, в районе д. Дубовая Горка, СТ «Дубрава"</t>
  </si>
  <si>
    <t>G_000-63-5-01.32-4022</t>
  </si>
  <si>
    <t>Приобретение ВЛ-0,4 кВ от КТП-250-10/0,4 кВ "Насосная" (питающая ВЛ-10 кВ Л-7 от ПС "Керамзит"), расположенной по адресу: Новгородская область, Новгородский район, массив №2 (пгт. Панковка), СТ "Вишня" (0,3 км)</t>
  </si>
  <si>
    <t>G_000-63-5-01.41-4024</t>
  </si>
  <si>
    <t>Приобретение систем сбора данных расчетного и технического учета э./э. (1 система)</t>
  </si>
  <si>
    <t>I_000-65-1-07.20-4183</t>
  </si>
  <si>
    <t>Приобретение легкового автомобиля повышенной проходимости в количестве 1 единицы</t>
  </si>
  <si>
    <t>I_000-62-5-07.10-0001</t>
  </si>
  <si>
    <t>Приобретение лестниц для подъема на круглые и многогранные  опоры в количестве 4 шт.</t>
  </si>
  <si>
    <t>I_000-65-5-07.30-0002</t>
  </si>
  <si>
    <t>Приобретение серверного оборудования для ИТ-инфраструктуры (4 единицы)</t>
  </si>
  <si>
    <t>I_000-65-5-07.20-0001</t>
  </si>
  <si>
    <t>Приобретение жестких дисков для системы хранения данных в количестве 2 шт.</t>
  </si>
  <si>
    <t>I_000-65-1-07.20-0002</t>
  </si>
  <si>
    <t>Приобретение энерготестера с клещами на 10А, 100А и 1000 А (15 комплектов)</t>
  </si>
  <si>
    <t>I_000-65-1-07.30-0003</t>
  </si>
  <si>
    <t>Приобретение энерготестера с клещами на 10А, 100А (5 комплектов)</t>
  </si>
  <si>
    <t>I_000-65-1-07.30-4173</t>
  </si>
  <si>
    <t>Приобретение рентгенотелевизионной установки  (4 шт.)</t>
  </si>
  <si>
    <t>I_000-65-1-07.30-0004</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</si>
  <si>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учета электрической энергии (4 шт.)</t>
  </si>
  <si>
    <t>I_000-65-1-07.30-4171</t>
  </si>
  <si>
    <t>Приобретение устройства контроля усилий в оттяжках  (1 шт.)</t>
  </si>
  <si>
    <t>I_000-61-1-07.30-0001</t>
  </si>
  <si>
    <t>Приобретение персональных компьютеров с мониторами для нужд филиала ПАО "МРСК Северо-Запада" "Новгородэнерго" (835 комплектов)</t>
  </si>
  <si>
    <t>I_000-65-1-07.20-0003</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</si>
  <si>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</si>
  <si>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</si>
  <si>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</si>
  <si>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</si>
  <si>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сервера хранения данных типовой конфигурации №1  24ТБ для нужд аппарата управления филиала ПАО "МРСК Северо-Запада" "Новгородэнерго" (5 комплектов)</t>
  </si>
  <si>
    <t>I_000-65-1-07.20-0007</t>
  </si>
  <si>
    <t>Приобретение колесного снегоболотохода  (1 шт.)</t>
  </si>
  <si>
    <t>I_000-65-1-07.10-4096</t>
  </si>
  <si>
    <t>Приобретение легкового автомобиля повышенной проходимости в количестве 2 единиц</t>
  </si>
  <si>
    <t>I_000-65-1-07.10-4097</t>
  </si>
  <si>
    <t>Приобретение легкового автомобиля повышенной проходимости в количестве 3 единиц</t>
  </si>
  <si>
    <t>I_000-65-1-07.10-4098</t>
  </si>
  <si>
    <t>I_000-63-1-07.10-0001</t>
  </si>
  <si>
    <t>Приобретение инфракрасных сушильных шкафов в количестве 36 шт.</t>
  </si>
  <si>
    <t>I_000-65-1-07.30-4172</t>
  </si>
  <si>
    <t>Приобретение высоковольтного стационарного стенда (1 шт.)</t>
  </si>
  <si>
    <t>I_000-63-1-07.30-4172</t>
  </si>
  <si>
    <t>Приобретение шкафа для сушки диэлектрических перчаток (1 шт.)</t>
  </si>
  <si>
    <t>I_000-63-1-07.30-4173</t>
  </si>
  <si>
    <t>Приобретение беспилотных летательных аппаратов в количестве 4 единиц</t>
  </si>
  <si>
    <t>I_000-65-1-07.30-4174</t>
  </si>
  <si>
    <t>Приобретение пунктов бесперебойного питания в количестве 2 комплектов для установки в п. Рощино Валдайского района Новгородской области для обеспечения бесперебойного электроснабжения особой группы электроприемников потребителей 1 категории филиала ПАО «МРСК Северо-Запада» «Новгородэнерго»</t>
  </si>
  <si>
    <t>I_000-62-1-07.30-0001</t>
  </si>
  <si>
    <t>Приобретение шкафа лабораторного вытяжного (1 шт.)</t>
  </si>
  <si>
    <t>I_000-64-1-07.30-4113</t>
  </si>
  <si>
    <t>Приобретение трассоискателя (1 шт.)</t>
  </si>
  <si>
    <t>I_000-64-1-07.30-4114</t>
  </si>
  <si>
    <t>Приобретение переносного устройства дожига  в количестве 1 шт.</t>
  </si>
  <si>
    <t>I_000-64-1-07.30-4115</t>
  </si>
  <si>
    <t>Приобретение цифровых автомобильных радиостанций (166 шт.)</t>
  </si>
  <si>
    <t>I_000-65-1-07.30-4175</t>
  </si>
  <si>
    <t>Приобретение цифровых носимых радиостанций (211 шт.)</t>
  </si>
  <si>
    <t>I_000-65-1-07.30-4176</t>
  </si>
  <si>
    <t>Приобретение спутниковых телефонов  (1 шт.)</t>
  </si>
  <si>
    <t>I_000-65-1-07.30-4177</t>
  </si>
  <si>
    <t>Приобретение измерителей параметров заземляющих устройств в количестве 4 штук</t>
  </si>
  <si>
    <t>J_000-65-1-07.30-4184</t>
  </si>
  <si>
    <t>Приобретение промышленных стабилизаторов (4 комплекта)</t>
  </si>
  <si>
    <t>J_000-65-1-07.30-4185</t>
  </si>
  <si>
    <t>Приобретение кондиционеров в количестве 2 штук</t>
  </si>
  <si>
    <t>J_000-65-1-07.30-4182</t>
  </si>
  <si>
    <t>Приобретение модульного источника бесперебойного питания 250 кВА для в количестве 1 шт.</t>
  </si>
  <si>
    <t>K_000-62-1-07.30-0007</t>
  </si>
  <si>
    <t xml:space="preserve">Приобретение комплексов телемеханики в количестве 21 штук  для повышения уровня наблюдаемости на ПС 35 кВ и выше </t>
  </si>
  <si>
    <t>J_000-65-1-07.30-4183</t>
  </si>
  <si>
    <t>Приобретение оборудования стандарта DMR (7 комплектов)</t>
  </si>
  <si>
    <t>J_000-62-1-07.30-0003</t>
  </si>
  <si>
    <t>Приобретение резервных источников снабжения электроэнергией мощностью 30 кВт в количестве 7 шт.</t>
  </si>
  <si>
    <t>J_000-65-1-07.10-4099</t>
  </si>
  <si>
    <t>Приобретение резервных источников снабжения электроэнергией мощностью 60 кВт в количестве 2 шт.</t>
  </si>
  <si>
    <t>J_000-61-1-07.10-0001</t>
  </si>
  <si>
    <t>Приобретение резервных источников снабжения электроэнергией мощностью 100 кВт в количестве 3 шт.</t>
  </si>
  <si>
    <t>J_000-65-1-07.10-4100</t>
  </si>
  <si>
    <t>Приобретение резервного источника снабжения электроэнергией мощностью 200 кВт в количестве 1 шт.</t>
  </si>
  <si>
    <t>J_000-63-1-07.10-0002</t>
  </si>
  <si>
    <t>Приобретение мобильных автоматизированных систем мониторинга и технического диагностирования силовых трансформаторов (3 шт.)</t>
  </si>
  <si>
    <t>J_000-65-1-07.30-4186</t>
  </si>
  <si>
    <t>Приобретение лестниц для подъема на опоры и работы на опорах (2 шт.)</t>
  </si>
  <si>
    <t>J_000-65-1-07.30-4187</t>
  </si>
  <si>
    <t>Приобретение лестниц с устройством ползункового типа для подъема на опоры и работы на опорах (2 шт.)</t>
  </si>
  <si>
    <t>J_000-61-1-07.30-0004</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</si>
  <si>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</si>
  <si>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</si>
  <si>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Приобретение лестницы для подъема на опоры алюминиевой 4-секционная с устройством ползункового типа  10м (21 шт.)</t>
  </si>
  <si>
    <t>K_000-65-1-07.30-4189</t>
  </si>
  <si>
    <t>Приобретение гидроподъемника прицепного (12 шт.)</t>
  </si>
  <si>
    <t>K_000-65-5-07.10-0001</t>
  </si>
  <si>
    <t>Приобретение электронного высотомера дальномера (1 шт.)</t>
  </si>
  <si>
    <t>K_000-62-1-07.30-0004</t>
  </si>
  <si>
    <t>Приобретение моста переменного тока (1 шт.)</t>
  </si>
  <si>
    <t>K_000-61-1-07.30-0007</t>
  </si>
  <si>
    <t>Приобретение установки измерения диэлектрических потерь жидких диэлектриков (1 шт)</t>
  </si>
  <si>
    <t>K_000-63-1-07.30-4175</t>
  </si>
  <si>
    <t>Приобретение цифровой полуавтоматической микробюретки (1 шт.)</t>
  </si>
  <si>
    <t>K_000-63-1-07.30-4176</t>
  </si>
  <si>
    <t>Приобретение пульта управления установкой ПУ 220-11/4,4 (1 шт)</t>
  </si>
  <si>
    <t>K_000-63-1-07.30-4177</t>
  </si>
  <si>
    <t>приобретение комбинированного деревообрабатывающего станка (1 шт)</t>
  </si>
  <si>
    <t>K_000-63-1-07.30-4179</t>
  </si>
  <si>
    <t>приобретение стружкоотсоса для удаления опилок при обработке древесины и сбора в мешке для последующей утилизации (1 шт)</t>
  </si>
  <si>
    <t>K_000-63-1-07.30-4180</t>
  </si>
  <si>
    <t>Приобретение прибора для измерения скоростных и временных характеристик масляных выключателей  (1 шт)</t>
  </si>
  <si>
    <t>K_000-63-1-07.30-4181</t>
  </si>
  <si>
    <t>Приобретение микроомметра  МКИ-200 (1 шт)</t>
  </si>
  <si>
    <t>K_000-63-1-07.30-4182</t>
  </si>
  <si>
    <t>Приобретение стенда для механических испытаний предохранительных поясов, страховочных канатов, лазов, когтей, лестниц (1 шт)</t>
  </si>
  <si>
    <t>K_000-64-1-07.30-4117</t>
  </si>
  <si>
    <t>Приобретение кондиционеров в количестве 12 штук</t>
  </si>
  <si>
    <t>K_000-65-1-07.30-4192</t>
  </si>
  <si>
    <t>Приобретение КМУ на шасси повышенной проходимости (кат.С) в количестве 1 единиц</t>
  </si>
  <si>
    <t>K_000-62-5-07.10-0012</t>
  </si>
  <si>
    <t>Приобретение снегоболотохода в количестве 1 единицы</t>
  </si>
  <si>
    <t>K_000-63-5-07.10-0013</t>
  </si>
  <si>
    <t>K_000-65-5-07.10-0004</t>
  </si>
  <si>
    <t>K_000-65-5-07.10-0013</t>
  </si>
  <si>
    <t>Приобретение БКМ на шасси повышенной проходимости (кат.С) в количестве  2 единицы</t>
  </si>
  <si>
    <t>K_000-63-5-07.10-0001</t>
  </si>
  <si>
    <t>Приобретение комплекса для проверки электрооборудования на базе прибора Ретом -21(1 шт)</t>
  </si>
  <si>
    <t>K_000-61-1-07.30-0008</t>
  </si>
  <si>
    <t>I_000-62-1-01.32-4157</t>
  </si>
  <si>
    <t>Проектирование. Реконструкция  распределительных сетей Боровичского РЭС ПО «БЭС» филиала ПАО  «МРСК Северо - Запада» «Новгородэнерго» общей протяженностью 63,898 км. 2 этап</t>
  </si>
  <si>
    <t>I_000-61-1-01.32-4060</t>
  </si>
  <si>
    <t>Проектирование. Реконструкция  ВЛ-0,4 кВ Л-1 от КТП-10/0,4 кВ "Переход-1" с заменой провода на СИП в н.п. Переход Чудовского района Новгородской области протяженностью 0,1 км</t>
  </si>
  <si>
    <t>I_007-63-1-01.41-4761</t>
  </si>
  <si>
    <t>Проектирование. Реконструкция ВЛ-0,4 кВ Л-2 от КТП-10/0,4 кВ "Переход-1" с заменой провода на СИП в н.п. Переход Чудовского района Новгородской области протяженностью 0,275 км</t>
  </si>
  <si>
    <t>I_007-63-1-01.41-4762</t>
  </si>
  <si>
    <t>Строительство КЛ-10 кВ Л-4 от ПС 110/10 кВ "Южная" и КТП-10/0,4 кВ "КНС" для электроснабжения КНС "Аркажи" г. Великий Новгород (заявитель: МУП "Новгородский водоканал") (КТП 10/0,4 кВ 0,063 МВА; КЛ 10 кВ - 0,2 км)</t>
  </si>
  <si>
    <t>F_000-63-2-02.31-3910</t>
  </si>
  <si>
    <t xml:space="preserve">Реконструкция ВЛ-10кВ Л-3 ПС 110кВ "Солобско" путем установки на отпаечной опоре ВЛ-10кВ, отходящей от яч.12 (2 сек.ш.) КРУН-10кВ   ПС 110/10кВ "Солобско" 1-го линейного разъединителя (заявитель-ООО "Сады Старой Руссы", договор ТП №65-01819-С/17 от 06.06.2017 г.) </t>
  </si>
  <si>
    <t>I_000-64-1-01.32-4052</t>
  </si>
  <si>
    <t>Строительство ВОЛС на участке ПС 330 кВ "Чудово"- ПС 35 кВ "Красный Фарфорист" - ПС 35 кВ "Грузино" (15 км)</t>
  </si>
  <si>
    <t>G_000-65-1-04.30-4102</t>
  </si>
  <si>
    <t>Технологическое присоединение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</si>
  <si>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</si>
  <si>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линейного ответвления ВЛ-10кВ от ВЛ-10кВ Л-2 ПС 110кВ Новая ориентировочной протяженностью 0,02 км, для электроснабжения земельного участка в н.п. Шуя, Валдайский район (заявитель: ООО «Валдайское подворье», Договор ЛКП80-03718-В/19  от 18.10.2019 )</t>
  </si>
  <si>
    <t>Технологическое присоединение объектов электросетевого хозяйства всего, в том числе:</t>
  </si>
  <si>
    <t>Технологическое присоединение к электрическим сетям иных сетевых организаций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</si>
  <si>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</si>
  <si>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</si>
  <si>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</si>
  <si>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</si>
  <si>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</si>
  <si>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КРУН-10 кВ с заменой трансформаторов тока (3 шт) в линейной ячейке ВЛ-10 кВ Л-1 ПС-110/10 кВ Кулотино для электроснабжения завода в Окуловском районе на ЗУ №53:12:1223003:2   (заявитель - Общество с ограниченной ответственностью 'Органик Фармасьютикалз' Дог. № 65-03669-Б/18 от 01.02.19)</t>
  </si>
  <si>
    <t>Реконструкция КРУН-10 кВ с заменой трансформаторов тока (3 шт) в линейной ячейке КРУН 10 кВ 2 с.ш. № 23 ПС-110/35/10 кВ «Сельская» для  электроснабжения цеха по переработке макулатуры в г. Боровичи   (заявитель - ООО 'Металлопластмасс' Дог. № 65-04075-Б/18 от 06.02.19; )</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</si>
  <si>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</si>
  <si>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</si>
  <si>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</si>
  <si>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</si>
  <si>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</si>
  <si>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Реконструкция  распределительных сетей Валдайского РЭС ПО «ВЭС» филиала ПАО  «МРСК Северо - Запада» «Новгородэнерго» общей протяженностью 12,532 км. 2 этап</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</si>
  <si>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</si>
  <si>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</si>
  <si>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</si>
  <si>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</si>
  <si>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</si>
  <si>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</si>
  <si>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</si>
  <si>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</si>
  <si>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Проектирование. Реконструкция электромагнитной блокировки на ПС 110/35/10 кВ "Прогресс" Боровичского района Новгородской области (1 система)</t>
  </si>
  <si>
    <t>Проектирование. Реконструкция электромагнитной блокировки на ПС 110/35/10 кВ "Пестово" Пестовского района Новгородской области (1 система)</t>
  </si>
  <si>
    <t>Проектирование. Реконструкция электромагнитной блокировки на ПС 110/35/10 кВ "Сельская" Боровичского района Новгородской области (1 система)</t>
  </si>
  <si>
    <t>Проектирование. Реконструкция электромагнитной блокировки на ПС 110/6-6 кВ  «Районная», расположенной в г. В.Новгороде Новгородской области (1 система)</t>
  </si>
  <si>
    <t>Проектирование. Реконструкция электромагнитной блокировки наПС 110/10 кВ "Лесная" Новгородского района Новгородской области (1 система)</t>
  </si>
  <si>
    <t>Проектирование. Реконструкция электромагнитной блокировки на ПС 110/10 кВ "Подберезье" Новгородского района Новгородской области (1 система)</t>
  </si>
  <si>
    <t>Проектирование. Реконструкция электромагнитной блокировки на ПС 35/10 кВ "Вшели" Солецкого района Новгородской области  (1 система)</t>
  </si>
  <si>
    <t>5.2</t>
  </si>
  <si>
    <t>Инвестиционные проекты в сферах производства электрической энергии и теплоснабжения, всего, в том числе:</t>
  </si>
  <si>
    <t>5.2.1</t>
  </si>
  <si>
    <t>Технологическое присоединение (подключение), всего, в том числе:</t>
  </si>
  <si>
    <t>5.2.1.1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</si>
  <si>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</si>
  <si>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5.2.1.1.1</t>
  </si>
  <si>
    <t>5.2.1.1.2</t>
  </si>
  <si>
    <t>5.2.1.2</t>
  </si>
  <si>
    <t>Технологическое присоединение объектов по производству электрической энергии к электрическим сетям, всего, в том числе:</t>
  </si>
  <si>
    <t>5.2.1.2.1</t>
  </si>
  <si>
    <t>Наименование объекта по производству электрической энергии,  всего, в том числе:</t>
  </si>
  <si>
    <t>5.2.1.2.2</t>
  </si>
  <si>
    <t>5.2.1.3</t>
  </si>
  <si>
    <t>Подключение теплопотребляющих установок потребителей тепловой энергии к системе теплоснабжения, всего, в том числе:</t>
  </si>
  <si>
    <t>5.2.1.3.1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</si>
  <si>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</si>
  <si>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5.2.1.3.2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</si>
  <si>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</si>
  <si>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5.2.1.3.3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</si>
  <si>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</si>
  <si>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5.2.1.3.4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</si>
  <si>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</si>
  <si>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5.2.1.3.5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</si>
  <si>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</si>
  <si>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5.2.1.4</t>
  </si>
  <si>
    <t>Подключение объектов теплоснабжения к системам теплоснабжения, всего, в том числе:</t>
  </si>
  <si>
    <t>5.2.2</t>
  </si>
  <si>
    <t>Реконструкция объектов по производству электрической энергии, объектов теплоснабжения и прочих объектов основных средств, всего, в том числе:</t>
  </si>
  <si>
    <t>5.2.2.1</t>
  </si>
  <si>
    <t>Реконструкция объектов по производству электрической энергии всего, в том числе:</t>
  </si>
  <si>
    <t>5.2.2.2</t>
  </si>
  <si>
    <t>Реконструкция котельных всего, в том числе:</t>
  </si>
  <si>
    <t>5.2.2.3</t>
  </si>
  <si>
    <t>Реконструкция тепловых сетей всего, в том числе:</t>
  </si>
  <si>
    <t>5.2.2.4</t>
  </si>
  <si>
    <t>5.2.3</t>
  </si>
  <si>
    <t>Модернизация, техническое перевооружение, всего, в том числе:</t>
  </si>
  <si>
    <t>5.2.3.1</t>
  </si>
  <si>
    <t>Модернизация, техническое перевооружение объектов по производству электрической энергии всего, в том числе:</t>
  </si>
  <si>
    <t>5.2.3.2</t>
  </si>
  <si>
    <t>Модернизация, техническое перевооружение котельных всего, в том числе:</t>
  </si>
  <si>
    <t>5.2.3.3</t>
  </si>
  <si>
    <t>Модернизация, техническое перевооружение тепловых сетей всего, в том числе:</t>
  </si>
  <si>
    <t>5.2.3.4</t>
  </si>
  <si>
    <t>5.2.4</t>
  </si>
  <si>
    <t>Инвестиционные проекты, реализация которых обуславливается схемами теплоснабжения, всего, в том числе:</t>
  </si>
  <si>
    <t>5.2.4.1</t>
  </si>
  <si>
    <t>Наименование поселения (городского округа)</t>
  </si>
  <si>
    <t>5.2.4.1.1</t>
  </si>
  <si>
    <t>Строительство, реконструкция, модернизация и техническое перевооружение источников тепловой энергии, всего, в том числе:</t>
  </si>
  <si>
    <t>5.2.4.1.2</t>
  </si>
  <si>
    <t>Строительство, реконструкция, модернизация и техническое перевооружение тепловых сетей, всего, в том числе:</t>
  </si>
  <si>
    <t>5.2.4.2</t>
  </si>
  <si>
    <t>5.2.4.2.1</t>
  </si>
  <si>
    <t>5.2.4.2.2</t>
  </si>
  <si>
    <t>5.2.5</t>
  </si>
  <si>
    <t>Новое строительство, всего, в том числе:</t>
  </si>
  <si>
    <t>5.2.5.1</t>
  </si>
  <si>
    <t>Новое строительство объектов по производству электрической энергии, всего, в том числе:</t>
  </si>
  <si>
    <t>5.2.5.2</t>
  </si>
  <si>
    <t>Новое строительство котельных, всего, в том числе:</t>
  </si>
  <si>
    <t>5.2.5.3</t>
  </si>
  <si>
    <t>Новое строительство тепловых сетей, всего, в том числе:</t>
  </si>
  <si>
    <t>5.2.5.4</t>
  </si>
  <si>
    <t>Прочее новое строительство, всего, в том числе:</t>
  </si>
  <si>
    <t>5.2.6</t>
  </si>
  <si>
    <t>5.2.7</t>
  </si>
  <si>
    <t>Прочие инвестиционные проекты всего, в том числе:</t>
  </si>
  <si>
    <t>5.3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</si>
  <si>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</si>
  <si>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5.3.1</t>
  </si>
  <si>
    <t>Реконструкция, всего, в том числе:</t>
  </si>
  <si>
    <t>5.3.1.1</t>
  </si>
  <si>
    <t>Реконструкция зданий (сооружений) всего, в том числе:</t>
  </si>
  <si>
    <t>5.3.1.1.1</t>
  </si>
  <si>
    <t>Реконструкция систем инженерно-технического обеспечения зданий (сооружений) всего, в том числе:</t>
  </si>
  <si>
    <t>5.3.1.1.2</t>
  </si>
  <si>
    <t>5.3.1.2</t>
  </si>
  <si>
    <t>Реконструкция линий связи и телекоммуникационных систем всего, в том числе:</t>
  </si>
  <si>
    <t>5.3.1.3</t>
  </si>
  <si>
    <t>Реконструкция информационно-вычислительных систем всего, в том числе:</t>
  </si>
  <si>
    <t>5.3.2</t>
  </si>
  <si>
    <t>Модернизация, техническое перевооружение, модификация, всего, в том числе:</t>
  </si>
  <si>
    <t>5.3.2.1</t>
  </si>
  <si>
    <t>Модернизация, техническое перевооружение зданий (сооружений) всего, в том числе:</t>
  </si>
  <si>
    <t>5.3.2.1.1</t>
  </si>
  <si>
    <t>Создание, модернизация, техническое перевооружение систем инженерно-технического обеспечения зданий (сооружений) всего, в том числе:</t>
  </si>
  <si>
    <t>5.3.2.1.2</t>
  </si>
  <si>
    <t>5.3.2.2</t>
  </si>
  <si>
    <t>Модернизация, техническое перевооружение линий связи и телекоммуникационных систем  всего, в том числе:</t>
  </si>
  <si>
    <t>5.3.2.3</t>
  </si>
  <si>
    <t>Модернизация, техническое перевооружение информационно-вычислительных систем всего, в том числе:</t>
  </si>
  <si>
    <t>5.3.2.5</t>
  </si>
  <si>
    <t>Модификация программ для ЭВМ всего, в том числе:</t>
  </si>
  <si>
    <t>5.3.3</t>
  </si>
  <si>
    <t>Новое строительство, создание, покупка, всего, в том числе:</t>
  </si>
  <si>
    <t>5.3.3.1</t>
  </si>
  <si>
    <t>Новое строительство, покупка зданий (сооружений) всего, в том числе:</t>
  </si>
  <si>
    <t>5.3.3.2</t>
  </si>
  <si>
    <t>Новое строительство, покупка линий связи и телекоммуникационных систем всего, в том числе:</t>
  </si>
  <si>
    <t>5.3.3.3</t>
  </si>
  <si>
    <t>Прочее новое строительство, покупка объектов основных средств всего, в том числе:</t>
  </si>
  <si>
    <t>5.3.3.4</t>
  </si>
  <si>
    <t>Создание, приобретение объектов нематериальных активов всего, в том числе:</t>
  </si>
  <si>
    <t>5.3.3.4.1</t>
  </si>
  <si>
    <t>Создание программ для ЭВМ, приобретение исключительных прав на программы для ЭВМ всего, в том числе:</t>
  </si>
  <si>
    <t>5.3.3.4.2</t>
  </si>
  <si>
    <t>Создание, приобретение прочих объектов нематериальных активов всего, в том числе:</t>
  </si>
  <si>
    <t>5.3.4</t>
  </si>
  <si>
    <t>5.3.5</t>
  </si>
  <si>
    <t>5.4</t>
  </si>
  <si>
    <t>Иные инвестиционные проекты, всего, в том числе:</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</si>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</sst>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000"/>
    <numFmt numFmtId="166" formatCode="#,##0.000"/>
    <numFmt numFmtId="167" formatCode="#,##0.00,"/>
    <numFmt numFmtId="168" formatCode="#,##0_ ;\-#,##0\ "/>
    <numFmt numFmtId="169" formatCode="_-* #,##0.00\ _р_._-;\-* #,##0.00\ _р_._-;_-* &quot;-&quot;??\ _р_._-;_-@_-"/>
  </numFmts>
  <fonts count="42"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1"/>
      <name val="Calibri"/>
      <family val="2"/>
      <scheme val="minor"/>
    </font>
    <font>
      <sz val="14"/>
      <name val="Times New Roman"/>
      <family val="1"/>
      <charset val="204"/>
    </font>
    <font>
      <sz val="12"/>
      <name val="Times New Roman"/>
      <family val="1"/>
      <charset val="204"/>
    </font>
    <font>
      <b/>
      <sz val="20"/>
      <name val="Arial"/>
      <family val="2"/>
      <charset val="204"/>
    </font>
    <font>
      <b/>
      <sz val="24"/>
      <name val="Arial"/>
      <family val="2"/>
      <charset val="204"/>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name val="Calibri"/>
      <family val="2"/>
      <scheme val="minor"/>
    </font>
    <font>
      <b/>
      <sz val="12"/>
      <color theme="1"/>
      <name val="Times New Roman"/>
      <family val="1"/>
      <charset val="204"/>
    </font>
    <font>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8">
    <xf numFmtId="0" fontId="0" fillId="0" borderId="0"/>
    <xf numFmtId="0" fontId="7" fillId="0" borderId="0"/>
    <xf numFmtId="0" fontId="11" fillId="0" borderId="0"/>
    <xf numFmtId="0" fontId="12" fillId="0" borderId="0"/>
    <xf numFmtId="0" fontId="12" fillId="0" borderId="0"/>
    <xf numFmtId="0" fontId="16" fillId="0" borderId="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1" fillId="0" borderId="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2" fillId="7" borderId="12" applyNumberFormat="0" applyAlignment="0" applyProtection="0"/>
    <xf numFmtId="0" fontId="22" fillId="7" borderId="12" applyNumberFormat="0" applyAlignment="0" applyProtection="0"/>
    <xf numFmtId="0" fontId="23" fillId="20" borderId="13" applyNumberFormat="0" applyAlignment="0" applyProtection="0"/>
    <xf numFmtId="0" fontId="23" fillId="20" borderId="13" applyNumberFormat="0" applyAlignment="0" applyProtection="0"/>
    <xf numFmtId="0" fontId="24" fillId="20" borderId="12" applyNumberFormat="0" applyAlignment="0" applyProtection="0"/>
    <xf numFmtId="0" fontId="24" fillId="20" borderId="12" applyNumberFormat="0" applyAlignment="0" applyProtection="0"/>
    <xf numFmtId="0" fontId="25" fillId="0" borderId="14"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7" applyNumberFormat="0" applyFill="0" applyAlignment="0" applyProtection="0"/>
    <xf numFmtId="0" fontId="28" fillId="0" borderId="17" applyNumberFormat="0" applyFill="0" applyAlignment="0" applyProtection="0"/>
    <xf numFmtId="0" fontId="29" fillId="21" borderId="18" applyNumberFormat="0" applyAlignment="0" applyProtection="0"/>
    <xf numFmtId="0" fontId="29" fillId="21" borderId="18"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2" borderId="0" applyNumberFormat="0" applyBorder="0" applyAlignment="0" applyProtection="0"/>
    <xf numFmtId="0" fontId="31" fillId="22" borderId="0" applyNumberFormat="0" applyBorder="0" applyAlignment="0" applyProtection="0"/>
    <xf numFmtId="0" fontId="7" fillId="0" borderId="0"/>
    <xf numFmtId="0" fontId="32" fillId="0" borderId="0"/>
    <xf numFmtId="0" fontId="1" fillId="0" borderId="0"/>
    <xf numFmtId="0" fontId="11" fillId="0" borderId="0"/>
    <xf numFmtId="0" fontId="11" fillId="0" borderId="0"/>
    <xf numFmtId="0" fontId="7" fillId="0" borderId="0"/>
    <xf numFmtId="0" fontId="32" fillId="0" borderId="0"/>
    <xf numFmtId="0" fontId="7" fillId="0" borderId="0"/>
    <xf numFmtId="0" fontId="11" fillId="0" borderId="0"/>
    <xf numFmtId="0" fontId="16" fillId="0" borderId="0"/>
    <xf numFmtId="0" fontId="7"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3" borderId="0" applyNumberFormat="0" applyBorder="0" applyAlignment="0" applyProtection="0"/>
    <xf numFmtId="0" fontId="33" fillId="3"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23" borderId="19" applyNumberFormat="0" applyFont="0" applyAlignment="0" applyProtection="0"/>
    <xf numFmtId="0" fontId="19" fillId="23" borderId="19" applyNumberFormat="0" applyFont="0" applyAlignment="0" applyProtection="0"/>
    <xf numFmtId="9" fontId="32" fillId="0" borderId="0" applyFont="0" applyFill="0" applyBorder="0" applyAlignment="0" applyProtection="0"/>
    <xf numFmtId="9" fontId="7" fillId="0" borderId="0" applyFont="0" applyFill="0" applyBorder="0" applyAlignment="0" applyProtection="0"/>
    <xf numFmtId="0" fontId="35" fillId="0" borderId="20" applyNumberFormat="0" applyFill="0" applyAlignment="0" applyProtection="0"/>
    <xf numFmtId="0" fontId="35" fillId="0" borderId="20" applyNumberFormat="0" applyFill="0" applyAlignment="0" applyProtection="0"/>
    <xf numFmtId="0" fontId="36" fillId="0" borderId="0"/>
    <xf numFmtId="0" fontId="37" fillId="0" borderId="0" applyNumberFormat="0" applyFill="0" applyBorder="0" applyAlignment="0" applyProtection="0"/>
    <xf numFmtId="0" fontId="37"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3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4" borderId="0" applyNumberFormat="0" applyBorder="0" applyAlignment="0" applyProtection="0"/>
    <xf numFmtId="0" fontId="38" fillId="4" borderId="0" applyNumberFormat="0" applyBorder="0" applyAlignment="0" applyProtection="0"/>
  </cellStyleXfs>
  <cellXfs count="59">
    <xf numFmtId="0" fontId="0" fillId="0" borderId="0" xfId="0"/>
    <xf numFmtId="0" fontId="3" fillId="0" borderId="0" xfId="0" applyFont="1" applyFill="1" applyAlignment="1">
      <alignment vertical="top" wrapText="1"/>
    </xf>
    <xf numFmtId="0" fontId="3" fillId="0" borderId="0" xfId="0" applyFont="1" applyFill="1" applyAlignment="1">
      <alignment horizontal="left" vertical="center" wrapText="1"/>
    </xf>
    <xf numFmtId="49" fontId="4" fillId="0" borderId="0" xfId="0" applyNumberFormat="1" applyFont="1" applyFill="1"/>
    <xf numFmtId="165"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6" fontId="3" fillId="0" borderId="0" xfId="0" applyNumberFormat="1" applyFont="1" applyFill="1" applyAlignment="1">
      <alignment horizontal="center" vertical="center"/>
    </xf>
    <xf numFmtId="165" fontId="5" fillId="0" borderId="0" xfId="0" applyNumberFormat="1" applyFont="1" applyFill="1"/>
    <xf numFmtId="165" fontId="6" fillId="0" borderId="0" xfId="0" applyNumberFormat="1" applyFont="1" applyFill="1" applyAlignment="1">
      <alignment horizontal="right"/>
    </xf>
    <xf numFmtId="165" fontId="8" fillId="0" borderId="0" xfId="1" applyNumberFormat="1" applyFont="1" applyFill="1" applyAlignment="1">
      <alignment horizontal="right"/>
    </xf>
    <xf numFmtId="165" fontId="9" fillId="0" borderId="0" xfId="1" applyNumberFormat="1" applyFont="1" applyFill="1" applyAlignment="1">
      <alignment horizontal="right"/>
    </xf>
    <xf numFmtId="0" fontId="5" fillId="0" borderId="0" xfId="0" applyFont="1" applyFill="1"/>
    <xf numFmtId="165" fontId="7" fillId="0" borderId="0" xfId="0" applyNumberFormat="1" applyFont="1" applyFill="1" applyAlignment="1">
      <alignment horizontal="center"/>
    </xf>
    <xf numFmtId="165" fontId="10" fillId="0" borderId="0" xfId="0" applyNumberFormat="1" applyFont="1" applyFill="1" applyAlignment="1">
      <alignment horizontal="center" vertical="center"/>
    </xf>
    <xf numFmtId="165" fontId="7" fillId="0" borderId="0" xfId="3" applyNumberFormat="1" applyFont="1" applyFill="1" applyAlignment="1">
      <alignment horizontal="center" vertical="top"/>
    </xf>
    <xf numFmtId="165" fontId="10" fillId="0" borderId="0" xfId="2" applyNumberFormat="1" applyFont="1" applyFill="1" applyBorder="1" applyAlignment="1">
      <alignment horizontal="center" vertical="center"/>
    </xf>
    <xf numFmtId="0" fontId="7" fillId="0" borderId="0" xfId="4" applyFont="1" applyFill="1" applyAlignment="1">
      <alignment vertical="center"/>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5" fontId="10" fillId="0" borderId="11" xfId="1" applyNumberFormat="1" applyFont="1" applyFill="1" applyBorder="1" applyAlignment="1">
      <alignment horizontal="center" vertical="center" wrapText="1"/>
    </xf>
    <xf numFmtId="167"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10" fillId="0" borderId="0" xfId="2" applyFont="1" applyFill="1" applyBorder="1" applyAlignment="1">
      <alignment horizontal="center" vertical="center"/>
    </xf>
    <xf numFmtId="0" fontId="7" fillId="0" borderId="0" xfId="3" applyFont="1" applyFill="1" applyAlignment="1">
      <alignment horizontal="center" vertical="center"/>
    </xf>
    <xf numFmtId="0" fontId="10" fillId="0" borderId="0" xfId="0" applyFont="1" applyFill="1" applyAlignment="1">
      <alignment horizontal="center" vertical="center"/>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9" fillId="0" borderId="0" xfId="0" applyFont="1" applyFill="1"/>
    <xf numFmtId="0" fontId="40" fillId="0" borderId="0" xfId="0" applyFont="1" applyFill="1" applyBorder="1" applyAlignment="1">
      <alignment horizontal="center" vertical="center"/>
    </xf>
    <xf numFmtId="0" fontId="0" fillId="0" borderId="0" xfId="0" applyFill="1"/>
    <xf numFmtId="0" fontId="18" fillId="0" borderId="0" xfId="0" applyFont="1" applyFill="1"/>
    <xf numFmtId="4" fontId="41" fillId="0" borderId="0" xfId="0" applyNumberFormat="1" applyFont="1" applyFill="1" applyAlignment="1">
      <alignment horizontal="center" vertical="center"/>
    </xf>
    <xf numFmtId="0" fontId="1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165" fontId="10" fillId="0" borderId="1" xfId="0" applyNumberFormat="1" applyFont="1" applyFill="1" applyBorder="1" applyAlignment="1">
      <alignment horizontal="center" vertical="center"/>
    </xf>
    <xf numFmtId="165" fontId="10" fillId="0" borderId="11" xfId="0" applyNumberFormat="1" applyFont="1" applyFill="1" applyBorder="1" applyAlignment="1">
      <alignment horizontal="center" vertical="center"/>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14" fillId="0" borderId="0" xfId="4" applyFont="1" applyFill="1" applyAlignment="1">
      <alignment horizontal="center" vertical="center"/>
    </xf>
    <xf numFmtId="0" fontId="10" fillId="0" borderId="0" xfId="2" applyFont="1" applyFill="1" applyBorder="1" applyAlignment="1">
      <alignment horizontal="center" vertical="center"/>
    </xf>
    <xf numFmtId="0" fontId="10" fillId="0" borderId="0" xfId="3" applyFont="1" applyFill="1" applyAlignment="1">
      <alignment horizontal="center" vertical="center"/>
    </xf>
    <xf numFmtId="0" fontId="7" fillId="0" borderId="0" xfId="3" applyFont="1" applyFill="1" applyAlignment="1">
      <alignment horizontal="center" vertical="center"/>
    </xf>
    <xf numFmtId="0" fontId="10" fillId="0" borderId="0" xfId="0" applyFont="1" applyFill="1" applyAlignment="1">
      <alignment horizontal="center" vertical="center"/>
    </xf>
    <xf numFmtId="0" fontId="7" fillId="0" borderId="0" xfId="4" applyFont="1" applyFill="1" applyAlignment="1">
      <alignment horizontal="center" vertical="center" wrapText="1"/>
    </xf>
  </cellXfs>
  <cellStyles count="278">
    <cellStyle name="20% - Акцент1 2" xfId="6"/>
    <cellStyle name="20% - Акцент1 3" xfId="7"/>
    <cellStyle name="20% - Акцент2 2" xfId="8"/>
    <cellStyle name="20% - Акцент2 3" xfId="9"/>
    <cellStyle name="20% - Акцент3 2" xfId="10"/>
    <cellStyle name="20% - Акцент3 3" xfId="11"/>
    <cellStyle name="20% - Акцент4 2" xfId="12"/>
    <cellStyle name="20% - Акцент4 3" xfId="13"/>
    <cellStyle name="20% - Акцент5 2" xfId="14"/>
    <cellStyle name="20% - Акцент5 3" xfId="15"/>
    <cellStyle name="20% - Акцент6 2" xfId="16"/>
    <cellStyle name="20% - Акцент6 3" xfId="17"/>
    <cellStyle name="40% - Акцент1 2" xfId="18"/>
    <cellStyle name="40% - Акцент1 3" xfId="19"/>
    <cellStyle name="40% - Акцент2 2" xfId="20"/>
    <cellStyle name="40% - Акцент2 3" xfId="21"/>
    <cellStyle name="40% - Акцент3 2" xfId="22"/>
    <cellStyle name="40% - Акцент3 3" xfId="23"/>
    <cellStyle name="40% - Акцент4 2" xfId="24"/>
    <cellStyle name="40% - Акцент4 3" xfId="25"/>
    <cellStyle name="40% - Акцент5 2" xfId="26"/>
    <cellStyle name="40% - Акцент5 3" xfId="27"/>
    <cellStyle name="40% - Акцент6 2" xfId="28"/>
    <cellStyle name="40% - Акцент6 3" xfId="29"/>
    <cellStyle name="60% - Акцент1 2" xfId="30"/>
    <cellStyle name="60% - Акцент1 3" xfId="31"/>
    <cellStyle name="60% - Акцент2 2" xfId="32"/>
    <cellStyle name="60% - Акцент2 3" xfId="33"/>
    <cellStyle name="60% - Акцент3 2" xfId="34"/>
    <cellStyle name="60% - Акцент3 3" xfId="35"/>
    <cellStyle name="60% - Акцент4 2" xfId="36"/>
    <cellStyle name="60% - Акцент4 3" xfId="37"/>
    <cellStyle name="60% - Акцент5 2" xfId="38"/>
    <cellStyle name="60% - Акцент5 3" xfId="39"/>
    <cellStyle name="60% - Акцент6 2" xfId="40"/>
    <cellStyle name="60% - Акцент6 3" xfId="41"/>
    <cellStyle name="Normal 2" xfId="42"/>
    <cellStyle name="Акцент1 2" xfId="43"/>
    <cellStyle name="Акцент1 3" xfId="44"/>
    <cellStyle name="Акцент2 2" xfId="45"/>
    <cellStyle name="Акцент2 3" xfId="46"/>
    <cellStyle name="Акцент3 2" xfId="47"/>
    <cellStyle name="Акцент3 3" xfId="48"/>
    <cellStyle name="Акцент4 2" xfId="49"/>
    <cellStyle name="Акцент4 3" xfId="50"/>
    <cellStyle name="Акцент5 2" xfId="51"/>
    <cellStyle name="Акцент5 3" xfId="52"/>
    <cellStyle name="Акцент6 2" xfId="53"/>
    <cellStyle name="Акцент6 3" xfId="54"/>
    <cellStyle name="Ввод  2" xfId="55"/>
    <cellStyle name="Ввод  3" xfId="56"/>
    <cellStyle name="Вывод 2" xfId="57"/>
    <cellStyle name="Вывод 3" xfId="58"/>
    <cellStyle name="Вычисление 2" xfId="59"/>
    <cellStyle name="Вычисление 3" xfId="60"/>
    <cellStyle name="Заголовок 1 2" xfId="61"/>
    <cellStyle name="Заголовок 1 3" xfId="62"/>
    <cellStyle name="Заголовок 2 2" xfId="63"/>
    <cellStyle name="Заголовок 2 3" xfId="64"/>
    <cellStyle name="Заголовок 3 2" xfId="65"/>
    <cellStyle name="Заголовок 3 3" xfId="66"/>
    <cellStyle name="Заголовок 4 2" xfId="67"/>
    <cellStyle name="Заголовок 4 3" xfId="68"/>
    <cellStyle name="Итог 2" xfId="69"/>
    <cellStyle name="Итог 3" xfId="70"/>
    <cellStyle name="Контрольная ячейка 2" xfId="71"/>
    <cellStyle name="Контрольная ячейка 3" xfId="72"/>
    <cellStyle name="Название 2" xfId="73"/>
    <cellStyle name="Название 3" xfId="74"/>
    <cellStyle name="Нейтральный 2" xfId="75"/>
    <cellStyle name="Нейтральный 3" xfId="76"/>
    <cellStyle name="Обычный" xfId="0" builtinId="0"/>
    <cellStyle name="Обычный 10" xfId="77"/>
    <cellStyle name="Обычный 10 2" xfId="4"/>
    <cellStyle name="Обычный 12 2" xfId="78"/>
    <cellStyle name="Обычный 2" xfId="79"/>
    <cellStyle name="Обычный 2 2" xfId="80"/>
    <cellStyle name="Обычный 2 26 2" xfId="81"/>
    <cellStyle name="Обычный 3" xfId="82"/>
    <cellStyle name="Обычный 3 2" xfId="1"/>
    <cellStyle name="Обычный 3 2 2 2" xfId="83"/>
    <cellStyle name="Обычный 3 21" xfId="84"/>
    <cellStyle name="Обычный 3 3" xfId="85"/>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59"/>
  <sheetViews>
    <sheetView tabSelected="1" topLeftCell="A19" zoomScale="54" zoomScaleNormal="54" workbookViewId="0">
      <selection activeCell="A37" sqref="A37"/>
    </sheetView>
  </sheetViews>
  <sheetFormatPr defaultRowHeight="15" x14ac:dyDescent="0.25"/>
  <cols>
    <col min="1" max="1" width="17.42578125" style="12" customWidth="1"/>
    <col min="2" max="2" width="142.5703125" style="12" customWidth="1"/>
    <col min="3" max="3" width="32.42578125" style="12" customWidth="1"/>
    <col min="4" max="13" width="26.42578125" style="12" customWidth="1"/>
    <col min="14" max="14" width="47.28515625" style="12" customWidth="1"/>
    <col min="15" max="15" width="9.140625" style="34" customWidth="1"/>
    <col min="16" max="16" width="20.5703125" style="34" customWidth="1"/>
    <col min="17" max="20" width="19.28515625" style="34" customWidth="1"/>
    <col min="21" max="51" width="9.140625" style="34"/>
    <col min="52" max="16384" width="9.140625" style="12"/>
  </cols>
  <sheetData>
    <row r="1" spans="1:14" ht="18" hidden="1" x14ac:dyDescent="0.25">
      <c r="A1" s="1"/>
      <c r="B1" s="2"/>
      <c r="C1" s="3"/>
      <c r="D1" s="4"/>
      <c r="E1" s="4"/>
      <c r="F1" s="4"/>
      <c r="G1" s="4"/>
      <c r="H1" s="4"/>
      <c r="I1" s="4"/>
      <c r="J1" s="4"/>
      <c r="K1" s="4"/>
      <c r="L1" s="4"/>
      <c r="M1" s="4"/>
      <c r="N1" s="4"/>
    </row>
    <row r="2" spans="1:14" ht="18" hidden="1" x14ac:dyDescent="0.25">
      <c r="A2" s="1"/>
      <c r="B2" s="2"/>
      <c r="C2" s="5"/>
      <c r="D2" s="6"/>
      <c r="E2" s="6"/>
      <c r="F2" s="6"/>
      <c r="G2" s="6"/>
      <c r="H2" s="7"/>
      <c r="I2" s="4"/>
      <c r="J2" s="4"/>
      <c r="K2" s="4"/>
      <c r="L2" s="4"/>
      <c r="M2" s="4"/>
      <c r="N2" s="4"/>
    </row>
    <row r="3" spans="1:14" ht="18" hidden="1" x14ac:dyDescent="0.25">
      <c r="A3" s="1"/>
      <c r="B3" s="2"/>
      <c r="C3" s="5"/>
      <c r="D3" s="6"/>
      <c r="E3" s="6"/>
      <c r="F3" s="6"/>
      <c r="G3" s="6"/>
      <c r="H3" s="7"/>
      <c r="I3" s="4"/>
      <c r="J3" s="4"/>
      <c r="K3" s="4"/>
      <c r="L3" s="4"/>
      <c r="M3" s="4"/>
      <c r="N3" s="4"/>
    </row>
    <row r="4" spans="1:14" ht="18" hidden="1" x14ac:dyDescent="0.25">
      <c r="A4" s="1"/>
      <c r="B4" s="2"/>
      <c r="C4" s="5"/>
      <c r="D4" s="6"/>
      <c r="E4" s="6"/>
      <c r="F4" s="6"/>
      <c r="G4" s="6"/>
      <c r="H4" s="7"/>
      <c r="I4" s="4"/>
      <c r="J4" s="4"/>
      <c r="K4" s="4"/>
      <c r="L4" s="4"/>
      <c r="M4" s="4"/>
      <c r="N4" s="4"/>
    </row>
    <row r="5" spans="1:14" ht="18" hidden="1" x14ac:dyDescent="0.25">
      <c r="A5" s="1"/>
      <c r="B5" s="2"/>
      <c r="C5" s="5"/>
      <c r="D5" s="6"/>
      <c r="E5" s="6"/>
      <c r="F5" s="6"/>
      <c r="G5" s="6"/>
      <c r="H5" s="7"/>
      <c r="I5" s="6"/>
      <c r="J5" s="4"/>
      <c r="K5" s="4"/>
      <c r="L5" s="4"/>
      <c r="M5" s="4"/>
      <c r="N5" s="4"/>
    </row>
    <row r="6" spans="1:14" ht="18" hidden="1" x14ac:dyDescent="0.25">
      <c r="A6" s="1"/>
      <c r="B6" s="2"/>
      <c r="C6" s="5"/>
      <c r="D6" s="6"/>
      <c r="E6" s="6"/>
      <c r="F6" s="6"/>
      <c r="G6" s="6"/>
      <c r="H6" s="7"/>
      <c r="I6" s="6"/>
      <c r="J6" s="4"/>
      <c r="K6" s="4"/>
      <c r="L6" s="4"/>
      <c r="M6" s="4"/>
      <c r="N6" s="4"/>
    </row>
    <row r="7" spans="1:14" ht="18" hidden="1" x14ac:dyDescent="0.25">
      <c r="A7" s="1"/>
      <c r="B7" s="2"/>
      <c r="C7" s="5"/>
      <c r="D7" s="6"/>
      <c r="E7" s="6"/>
      <c r="F7" s="6"/>
      <c r="G7" s="6"/>
      <c r="H7" s="7"/>
      <c r="I7" s="4"/>
      <c r="J7" s="4"/>
      <c r="K7" s="4"/>
      <c r="L7" s="4"/>
      <c r="M7" s="4"/>
      <c r="N7" s="4"/>
    </row>
    <row r="8" spans="1:14" ht="18" hidden="1" x14ac:dyDescent="0.25">
      <c r="A8" s="1"/>
      <c r="B8" s="2"/>
      <c r="C8" s="5"/>
      <c r="D8" s="6"/>
      <c r="E8" s="6"/>
      <c r="F8" s="6"/>
      <c r="G8" s="6"/>
      <c r="H8" s="7"/>
      <c r="I8" s="4"/>
      <c r="J8" s="4"/>
      <c r="K8" s="4"/>
      <c r="L8" s="4"/>
      <c r="M8" s="4"/>
      <c r="N8" s="4"/>
    </row>
    <row r="9" spans="1:14" ht="18" hidden="1" x14ac:dyDescent="0.25">
      <c r="A9" s="1"/>
      <c r="B9" s="2"/>
      <c r="C9" s="5"/>
      <c r="D9" s="4"/>
      <c r="E9" s="4"/>
      <c r="F9" s="4"/>
      <c r="G9" s="4"/>
      <c r="H9" s="4"/>
      <c r="I9" s="4"/>
      <c r="J9" s="4"/>
      <c r="K9" s="4"/>
      <c r="L9" s="4"/>
      <c r="M9" s="4"/>
      <c r="N9" s="4"/>
    </row>
    <row r="10" spans="1:14" ht="18" hidden="1" x14ac:dyDescent="0.25">
      <c r="A10" s="1"/>
      <c r="B10" s="2"/>
      <c r="C10" s="5"/>
      <c r="D10" s="4"/>
      <c r="E10" s="4"/>
      <c r="F10" s="4"/>
      <c r="G10" s="4"/>
      <c r="H10" s="4"/>
      <c r="I10" s="4"/>
      <c r="J10" s="4"/>
      <c r="K10" s="4"/>
      <c r="L10" s="4"/>
      <c r="M10" s="4"/>
      <c r="N10" s="4"/>
    </row>
    <row r="11" spans="1:14" ht="18" hidden="1" x14ac:dyDescent="0.25">
      <c r="A11" s="1"/>
      <c r="B11" s="2"/>
      <c r="C11" s="5"/>
      <c r="D11" s="4"/>
      <c r="E11" s="4"/>
      <c r="F11" s="4"/>
      <c r="G11" s="4"/>
      <c r="H11" s="4"/>
      <c r="I11" s="4"/>
      <c r="J11" s="4"/>
      <c r="K11" s="4"/>
      <c r="L11" s="4"/>
      <c r="M11" s="4"/>
      <c r="N11" s="4"/>
    </row>
    <row r="12" spans="1:14" ht="18" hidden="1" x14ac:dyDescent="0.25">
      <c r="A12" s="1"/>
      <c r="B12" s="2"/>
      <c r="C12" s="5"/>
      <c r="D12" s="4"/>
      <c r="E12" s="4"/>
      <c r="F12" s="4"/>
      <c r="G12" s="4"/>
      <c r="H12" s="4"/>
      <c r="I12" s="4"/>
      <c r="J12" s="4"/>
      <c r="K12" s="4"/>
      <c r="L12" s="4"/>
      <c r="M12" s="4"/>
      <c r="N12" s="8"/>
    </row>
    <row r="13" spans="1:14" ht="18" hidden="1" x14ac:dyDescent="0.25">
      <c r="A13" s="1"/>
      <c r="B13" s="2"/>
      <c r="C13" s="5"/>
      <c r="D13" s="4"/>
      <c r="E13" s="4"/>
      <c r="F13" s="4"/>
      <c r="G13" s="4"/>
      <c r="H13" s="4"/>
      <c r="I13" s="4"/>
      <c r="J13" s="4"/>
      <c r="K13" s="4"/>
      <c r="L13" s="4"/>
      <c r="M13" s="4"/>
      <c r="N13" s="8"/>
    </row>
    <row r="14" spans="1:14" ht="18" hidden="1" x14ac:dyDescent="0.25">
      <c r="A14" s="1"/>
      <c r="B14" s="2"/>
      <c r="C14" s="5"/>
      <c r="D14" s="4"/>
      <c r="E14" s="4"/>
      <c r="F14" s="4"/>
      <c r="G14" s="4"/>
      <c r="H14" s="4"/>
      <c r="I14" s="4"/>
      <c r="J14" s="4"/>
      <c r="K14" s="4"/>
      <c r="L14" s="4"/>
      <c r="M14" s="4"/>
      <c r="N14" s="8"/>
    </row>
    <row r="15" spans="1:14" ht="18.75" hidden="1" x14ac:dyDescent="0.3">
      <c r="A15" s="1"/>
      <c r="B15" s="2"/>
      <c r="C15" s="5"/>
      <c r="D15" s="4"/>
      <c r="E15" s="4"/>
      <c r="F15" s="4"/>
      <c r="G15" s="4"/>
      <c r="H15" s="4"/>
      <c r="I15" s="4"/>
      <c r="J15" s="4"/>
      <c r="K15" s="4"/>
      <c r="L15" s="4"/>
      <c r="M15" s="4"/>
      <c r="N15" s="9"/>
    </row>
    <row r="16" spans="1:14" ht="26.25" hidden="1" x14ac:dyDescent="0.4">
      <c r="A16" s="1"/>
      <c r="B16" s="2"/>
      <c r="C16" s="5"/>
      <c r="D16" s="4"/>
      <c r="E16" s="4"/>
      <c r="F16" s="4"/>
      <c r="G16" s="4"/>
      <c r="H16" s="4"/>
      <c r="I16" s="4"/>
      <c r="J16" s="4"/>
      <c r="K16" s="4"/>
      <c r="L16" s="4"/>
      <c r="M16" s="4"/>
      <c r="N16" s="10"/>
    </row>
    <row r="17" spans="1:14" ht="30" hidden="1" x14ac:dyDescent="0.4">
      <c r="A17" s="1"/>
      <c r="B17" s="2"/>
      <c r="C17" s="5"/>
      <c r="D17" s="4"/>
      <c r="E17" s="4"/>
      <c r="F17" s="4"/>
      <c r="G17" s="4"/>
      <c r="H17" s="4"/>
      <c r="I17" s="4"/>
      <c r="J17" s="4"/>
      <c r="K17" s="4"/>
      <c r="L17" s="4"/>
      <c r="M17" s="4"/>
      <c r="N17" s="11"/>
    </row>
    <row r="18" spans="1:14" ht="30" hidden="1" x14ac:dyDescent="0.4">
      <c r="A18" s="1"/>
      <c r="B18" s="2"/>
      <c r="C18" s="5"/>
      <c r="D18" s="4"/>
      <c r="E18" s="4"/>
      <c r="F18" s="4"/>
      <c r="G18" s="4"/>
      <c r="H18" s="4"/>
      <c r="I18" s="4"/>
      <c r="J18" s="4"/>
      <c r="K18" s="4"/>
      <c r="L18" s="4"/>
      <c r="M18" s="4"/>
      <c r="N18" s="11"/>
    </row>
    <row r="19" spans="1:14" ht="18.75" x14ac:dyDescent="0.3">
      <c r="A19" s="1"/>
      <c r="B19" s="2"/>
      <c r="C19" s="5"/>
      <c r="D19" s="4"/>
      <c r="E19" s="4"/>
      <c r="F19" s="4"/>
      <c r="G19" s="4"/>
      <c r="H19" s="4"/>
      <c r="I19" s="4"/>
      <c r="J19" s="4"/>
      <c r="K19" s="4"/>
      <c r="L19" s="4"/>
      <c r="M19" s="4"/>
      <c r="N19" s="9" t="s">
        <v>0</v>
      </c>
    </row>
    <row r="20" spans="1:14" ht="18.75" x14ac:dyDescent="0.3">
      <c r="A20" s="1"/>
      <c r="B20" s="2"/>
      <c r="C20" s="5"/>
      <c r="D20" s="4"/>
      <c r="E20" s="4"/>
      <c r="F20" s="4"/>
      <c r="G20" s="4"/>
      <c r="H20" s="4"/>
      <c r="I20" s="4"/>
      <c r="J20" s="4"/>
      <c r="K20" s="4"/>
      <c r="L20" s="4"/>
      <c r="M20" s="4"/>
      <c r="N20" s="9" t="s">
        <v>1</v>
      </c>
    </row>
    <row r="21" spans="1:14" ht="18.75" x14ac:dyDescent="0.3">
      <c r="A21" s="1"/>
      <c r="B21" s="2"/>
      <c r="C21" s="5"/>
      <c r="D21" s="8"/>
      <c r="E21" s="8"/>
      <c r="F21" s="8"/>
      <c r="G21" s="8"/>
      <c r="H21" s="8"/>
      <c r="I21" s="8"/>
      <c r="J21" s="8"/>
      <c r="K21" s="8"/>
      <c r="L21" s="8"/>
      <c r="M21" s="8"/>
      <c r="N21" s="9" t="s">
        <v>2</v>
      </c>
    </row>
    <row r="22" spans="1:14" ht="30" hidden="1" x14ac:dyDescent="0.4">
      <c r="A22" s="1"/>
      <c r="B22" s="2"/>
      <c r="D22" s="4"/>
      <c r="E22" s="4"/>
      <c r="F22" s="4"/>
      <c r="G22" s="4"/>
      <c r="H22" s="4"/>
      <c r="I22" s="4"/>
      <c r="J22" s="4"/>
      <c r="K22" s="4"/>
      <c r="L22" s="4"/>
      <c r="M22" s="4"/>
      <c r="N22" s="11"/>
    </row>
    <row r="23" spans="1:14" ht="18" hidden="1" x14ac:dyDescent="0.25">
      <c r="A23" s="1"/>
      <c r="B23" s="2"/>
      <c r="D23" s="8"/>
      <c r="E23" s="8"/>
      <c r="F23" s="8"/>
      <c r="G23" s="8"/>
      <c r="H23" s="8"/>
      <c r="I23" s="8"/>
      <c r="J23" s="8"/>
      <c r="K23" s="8"/>
      <c r="L23" s="8"/>
      <c r="M23" s="8"/>
      <c r="N23" s="8"/>
    </row>
    <row r="24" spans="1:14" hidden="1" x14ac:dyDescent="0.25">
      <c r="I24" s="8"/>
      <c r="J24" s="8"/>
      <c r="K24" s="8"/>
      <c r="L24" s="8"/>
      <c r="M24" s="8"/>
      <c r="N24" s="8"/>
    </row>
    <row r="25" spans="1:14" ht="15.75" hidden="1" x14ac:dyDescent="0.25">
      <c r="I25" s="28"/>
      <c r="J25" s="28"/>
      <c r="K25" s="28"/>
      <c r="L25" s="28"/>
      <c r="M25" s="28"/>
      <c r="N25" s="13"/>
    </row>
    <row r="26" spans="1:14" ht="15.75" x14ac:dyDescent="0.25">
      <c r="A26" s="28"/>
      <c r="B26" s="28"/>
      <c r="C26" s="28"/>
      <c r="D26" s="14"/>
      <c r="E26" s="14"/>
      <c r="F26" s="14"/>
      <c r="G26" s="14"/>
      <c r="H26" s="14"/>
      <c r="I26" s="14"/>
      <c r="J26" s="14"/>
      <c r="K26" s="14"/>
      <c r="L26" s="14"/>
      <c r="M26" s="14"/>
      <c r="N26" s="13"/>
    </row>
    <row r="27" spans="1:14" ht="15.75" x14ac:dyDescent="0.25">
      <c r="A27" s="54" t="s">
        <v>3</v>
      </c>
      <c r="B27" s="54"/>
      <c r="C27" s="54"/>
      <c r="D27" s="54"/>
      <c r="E27" s="54"/>
      <c r="F27" s="54"/>
      <c r="G27" s="54"/>
      <c r="H27" s="54"/>
      <c r="I27" s="54"/>
      <c r="J27" s="54"/>
      <c r="K27" s="54"/>
      <c r="L27" s="54"/>
      <c r="M27" s="54"/>
      <c r="N27" s="54"/>
    </row>
    <row r="28" spans="1:14" ht="15.75" x14ac:dyDescent="0.25">
      <c r="I28" s="27"/>
      <c r="J28" s="27"/>
      <c r="K28" s="27"/>
      <c r="L28" s="27"/>
      <c r="M28" s="27"/>
      <c r="N28" s="15"/>
    </row>
    <row r="29" spans="1:14" ht="15.75" x14ac:dyDescent="0.25">
      <c r="A29" s="55" t="s">
        <v>4</v>
      </c>
      <c r="B29" s="55"/>
      <c r="C29" s="55"/>
      <c r="D29" s="55"/>
      <c r="E29" s="55"/>
      <c r="F29" s="55"/>
      <c r="G29" s="55"/>
      <c r="H29" s="55"/>
      <c r="I29" s="55"/>
      <c r="J29" s="55"/>
      <c r="K29" s="55"/>
      <c r="L29" s="55"/>
      <c r="M29" s="55"/>
      <c r="N29" s="55"/>
    </row>
    <row r="30" spans="1:14" ht="15.75" x14ac:dyDescent="0.25">
      <c r="A30" s="56" t="s">
        <v>5</v>
      </c>
      <c r="B30" s="56"/>
      <c r="C30" s="56"/>
      <c r="D30" s="56"/>
      <c r="E30" s="56"/>
      <c r="F30" s="56"/>
      <c r="G30" s="56"/>
      <c r="H30" s="56"/>
      <c r="I30" s="56"/>
      <c r="J30" s="56"/>
      <c r="K30" s="56"/>
      <c r="L30" s="56"/>
      <c r="M30" s="56"/>
      <c r="N30" s="56"/>
    </row>
    <row r="31" spans="1:14" ht="15.75" x14ac:dyDescent="0.25">
      <c r="A31" s="26"/>
      <c r="B31" s="26"/>
      <c r="C31" s="26"/>
      <c r="D31" s="16"/>
      <c r="E31" s="16"/>
      <c r="F31" s="16"/>
      <c r="G31" s="16"/>
      <c r="H31" s="16"/>
      <c r="I31" s="16"/>
      <c r="J31" s="16"/>
      <c r="K31" s="16"/>
      <c r="L31" s="16"/>
      <c r="M31" s="16"/>
      <c r="N31" s="13"/>
    </row>
    <row r="32" spans="1:14" ht="15.75" customHeight="1" x14ac:dyDescent="0.25">
      <c r="A32" s="57" t="s">
        <v>6</v>
      </c>
      <c r="B32" s="57"/>
      <c r="C32" s="57"/>
      <c r="D32" s="57"/>
      <c r="E32" s="57"/>
      <c r="F32" s="57"/>
      <c r="G32" s="57"/>
      <c r="H32" s="57"/>
      <c r="I32" s="57"/>
      <c r="J32" s="57"/>
      <c r="K32" s="57"/>
      <c r="L32" s="57"/>
      <c r="M32" s="57"/>
      <c r="N32" s="57"/>
    </row>
    <row r="33" spans="1:51" ht="15.75" x14ac:dyDescent="0.25">
      <c r="I33" s="17"/>
      <c r="J33" s="17"/>
      <c r="K33" s="17"/>
      <c r="L33" s="17"/>
      <c r="M33" s="17"/>
      <c r="N33" s="17"/>
    </row>
    <row r="34" spans="1:51" ht="15.75" customHeight="1" x14ac:dyDescent="0.25">
      <c r="A34" s="58" t="s">
        <v>7</v>
      </c>
      <c r="B34" s="58"/>
      <c r="C34" s="58"/>
      <c r="D34" s="58"/>
      <c r="E34" s="58"/>
      <c r="F34" s="58"/>
      <c r="G34" s="58"/>
      <c r="H34" s="58"/>
      <c r="I34" s="58"/>
      <c r="J34" s="58"/>
      <c r="K34" s="58"/>
      <c r="L34" s="58"/>
      <c r="M34" s="58"/>
      <c r="N34" s="58"/>
    </row>
    <row r="35" spans="1:51" ht="15.75" x14ac:dyDescent="0.25">
      <c r="A35" s="53" t="s">
        <v>8</v>
      </c>
      <c r="B35" s="53"/>
      <c r="C35" s="53"/>
      <c r="D35" s="53"/>
      <c r="E35" s="53"/>
      <c r="F35" s="53"/>
      <c r="G35" s="53"/>
      <c r="H35" s="53"/>
      <c r="I35" s="53"/>
      <c r="J35" s="53"/>
      <c r="K35" s="53"/>
      <c r="L35" s="53"/>
      <c r="M35" s="53"/>
      <c r="N35" s="53"/>
    </row>
    <row r="36" spans="1:51" x14ac:dyDescent="0.25">
      <c r="A36" s="39" t="s">
        <v>9</v>
      </c>
      <c r="B36" s="39"/>
      <c r="C36" s="39"/>
      <c r="D36" s="39"/>
      <c r="E36" s="39"/>
      <c r="F36" s="39"/>
      <c r="G36" s="39"/>
      <c r="H36" s="39"/>
      <c r="I36" s="39"/>
      <c r="J36" s="39"/>
      <c r="K36" s="39"/>
      <c r="L36" s="39"/>
      <c r="M36" s="39"/>
      <c r="N36" s="39"/>
    </row>
    <row r="37" spans="1:51" ht="18.75" customHeight="1" x14ac:dyDescent="0.25">
      <c r="A37" s="34"/>
      <c r="B37" s="34"/>
      <c r="C37" s="34"/>
      <c r="D37" s="34"/>
      <c r="E37" s="34"/>
      <c r="F37" s="34"/>
      <c r="G37" s="34"/>
      <c r="H37" s="34"/>
      <c r="I37" s="34"/>
      <c r="J37" s="34"/>
      <c r="K37" s="34"/>
      <c r="L37" s="34"/>
      <c r="M37" s="34"/>
      <c r="N37" s="34"/>
    </row>
    <row r="38" spans="1:51" ht="75" customHeight="1" x14ac:dyDescent="0.25">
      <c r="A38" s="40" t="s">
        <v>10</v>
      </c>
      <c r="B38" s="40" t="s">
        <v>11</v>
      </c>
      <c r="C38" s="40" t="s">
        <v>12</v>
      </c>
      <c r="D38" s="42" t="s">
        <v>13</v>
      </c>
      <c r="E38" s="43"/>
      <c r="F38" s="43"/>
      <c r="G38" s="43"/>
      <c r="H38" s="43"/>
      <c r="I38" s="43"/>
      <c r="J38" s="43"/>
      <c r="K38" s="43"/>
      <c r="L38" s="43"/>
      <c r="M38" s="44"/>
      <c r="N38" s="48" t="s">
        <v>14</v>
      </c>
    </row>
    <row r="39" spans="1:51" ht="50.25" customHeight="1" x14ac:dyDescent="0.25">
      <c r="A39" s="40"/>
      <c r="B39" s="40"/>
      <c r="C39" s="40"/>
      <c r="D39" s="45"/>
      <c r="E39" s="46"/>
      <c r="F39" s="46"/>
      <c r="G39" s="46"/>
      <c r="H39" s="46"/>
      <c r="I39" s="46"/>
      <c r="J39" s="46"/>
      <c r="K39" s="46"/>
      <c r="L39" s="46"/>
      <c r="M39" s="47"/>
      <c r="N39" s="48"/>
    </row>
    <row r="40" spans="1:51" ht="33.75" customHeight="1" x14ac:dyDescent="0.25">
      <c r="A40" s="40"/>
      <c r="B40" s="40"/>
      <c r="C40" s="40"/>
      <c r="D40" s="50" t="s">
        <v>15</v>
      </c>
      <c r="E40" s="51"/>
      <c r="F40" s="51"/>
      <c r="G40" s="51"/>
      <c r="H40" s="52"/>
      <c r="I40" s="50" t="s">
        <v>16</v>
      </c>
      <c r="J40" s="51"/>
      <c r="K40" s="51"/>
      <c r="L40" s="51"/>
      <c r="M40" s="52"/>
      <c r="N40" s="48"/>
    </row>
    <row r="41" spans="1:51" ht="88.5" customHeight="1" x14ac:dyDescent="0.25">
      <c r="A41" s="40"/>
      <c r="B41" s="41"/>
      <c r="C41" s="41"/>
      <c r="D41" s="18" t="s">
        <v>17</v>
      </c>
      <c r="E41" s="18" t="s">
        <v>18</v>
      </c>
      <c r="F41" s="18" t="s">
        <v>19</v>
      </c>
      <c r="G41" s="18" t="s">
        <v>20</v>
      </c>
      <c r="H41" s="18" t="s">
        <v>21</v>
      </c>
      <c r="I41" s="18" t="s">
        <v>17</v>
      </c>
      <c r="J41" s="18" t="s">
        <v>18</v>
      </c>
      <c r="K41" s="18" t="s">
        <v>19</v>
      </c>
      <c r="L41" s="19" t="s">
        <v>20</v>
      </c>
      <c r="M41" s="19" t="s">
        <v>21</v>
      </c>
      <c r="N41" s="49"/>
    </row>
    <row r="42" spans="1:51" ht="19.5" customHeight="1" x14ac:dyDescent="0.25">
      <c r="A42" s="20">
        <v>1</v>
      </c>
      <c r="B42" s="20">
        <v>2</v>
      </c>
      <c r="C42" s="20">
        <v>3</v>
      </c>
      <c r="D42" s="21" t="s">
        <v>22</v>
      </c>
      <c r="E42" s="21" t="s">
        <v>23</v>
      </c>
      <c r="F42" s="21" t="s">
        <v>24</v>
      </c>
      <c r="G42" s="21" t="s">
        <v>25</v>
      </c>
      <c r="H42" s="21" t="s">
        <v>26</v>
      </c>
      <c r="I42" s="21" t="s">
        <v>27</v>
      </c>
      <c r="J42" s="21" t="s">
        <v>28</v>
      </c>
      <c r="K42" s="21" t="s">
        <v>29</v>
      </c>
      <c r="L42" s="21" t="s">
        <v>30</v>
      </c>
      <c r="M42" s="21" t="s">
        <v>31</v>
      </c>
      <c r="N42" s="22" t="s">
        <v>32</v>
      </c>
    </row>
    <row r="43" spans="1:51" s="35" customFormat="1" ht="18.75" x14ac:dyDescent="0.25">
      <c r="A43" s="29">
        <v>5</v>
      </c>
      <c r="B43" s="37" t="s">
        <v>33</v>
      </c>
      <c r="C43" s="23" t="s">
        <v>34</v>
      </c>
      <c r="D43" s="24">
        <f>D44+D791+D830+D853</f>
        <v>0</v>
      </c>
      <c r="E43" s="24">
        <f t="shared" ref="E43:M43" si="0">E44+E791+E830+E853</f>
        <v>876.81200000000013</v>
      </c>
      <c r="F43" s="24">
        <f t="shared" si="0"/>
        <v>0</v>
      </c>
      <c r="G43" s="24">
        <f t="shared" si="0"/>
        <v>7136.1282144613251</v>
      </c>
      <c r="H43" s="24">
        <f t="shared" si="0"/>
        <v>0</v>
      </c>
      <c r="I43" s="24">
        <f t="shared" si="0"/>
        <v>0</v>
      </c>
      <c r="J43" s="24">
        <f t="shared" si="0"/>
        <v>2.1797800000000009</v>
      </c>
      <c r="K43" s="24">
        <f t="shared" si="0"/>
        <v>0</v>
      </c>
      <c r="L43" s="24">
        <f t="shared" si="0"/>
        <v>23.950572238664272</v>
      </c>
      <c r="M43" s="24">
        <f t="shared" si="0"/>
        <v>0</v>
      </c>
      <c r="N43" s="24" t="s">
        <v>1626</v>
      </c>
    </row>
    <row r="44" spans="1:51" s="32" customFormat="1" ht="37.5" x14ac:dyDescent="0.25">
      <c r="A44" s="30" t="s">
        <v>35</v>
      </c>
      <c r="B44" s="37" t="s">
        <v>36</v>
      </c>
      <c r="C44" s="30" t="s">
        <v>34</v>
      </c>
      <c r="D44" s="24">
        <f>D45+D96+D629+D632+D636+D637</f>
        <v>0</v>
      </c>
      <c r="E44" s="24">
        <f t="shared" ref="E44:M44" si="1">E45+E96+E629+E632+E636+E637</f>
        <v>876.81200000000013</v>
      </c>
      <c r="F44" s="24">
        <f t="shared" si="1"/>
        <v>0</v>
      </c>
      <c r="G44" s="24">
        <f t="shared" si="1"/>
        <v>7136.1282144613251</v>
      </c>
      <c r="H44" s="24">
        <f t="shared" si="1"/>
        <v>0</v>
      </c>
      <c r="I44" s="24">
        <f t="shared" si="1"/>
        <v>0</v>
      </c>
      <c r="J44" s="24">
        <f t="shared" si="1"/>
        <v>2.1797800000000009</v>
      </c>
      <c r="K44" s="24">
        <f t="shared" si="1"/>
        <v>0</v>
      </c>
      <c r="L44" s="24">
        <f t="shared" si="1"/>
        <v>23.950572238664272</v>
      </c>
      <c r="M44" s="24">
        <f t="shared" si="1"/>
        <v>0</v>
      </c>
      <c r="N44" s="30" t="s">
        <v>1626</v>
      </c>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5"/>
      <c r="AS44" s="35"/>
      <c r="AT44" s="35"/>
      <c r="AU44" s="35"/>
      <c r="AV44" s="35"/>
      <c r="AW44" s="35"/>
      <c r="AX44" s="35"/>
      <c r="AY44" s="35"/>
    </row>
    <row r="45" spans="1:51" s="32" customFormat="1" ht="18.75" x14ac:dyDescent="0.25">
      <c r="A45" s="30" t="s">
        <v>37</v>
      </c>
      <c r="B45" s="37" t="s">
        <v>1480</v>
      </c>
      <c r="C45" s="30" t="s">
        <v>34</v>
      </c>
      <c r="D45" s="24">
        <f>D46+D71+D74+D83</f>
        <v>0</v>
      </c>
      <c r="E45" s="24">
        <f t="shared" ref="E45:M45" si="2">E46+E71+E74+E83</f>
        <v>0</v>
      </c>
      <c r="F45" s="24">
        <f t="shared" si="2"/>
        <v>0</v>
      </c>
      <c r="G45" s="24">
        <f t="shared" si="2"/>
        <v>0</v>
      </c>
      <c r="H45" s="24">
        <f t="shared" si="2"/>
        <v>0</v>
      </c>
      <c r="I45" s="24">
        <f t="shared" si="2"/>
        <v>0</v>
      </c>
      <c r="J45" s="24">
        <f t="shared" si="2"/>
        <v>0</v>
      </c>
      <c r="K45" s="24">
        <f t="shared" si="2"/>
        <v>0</v>
      </c>
      <c r="L45" s="24">
        <f t="shared" si="2"/>
        <v>0</v>
      </c>
      <c r="M45" s="24">
        <f t="shared" si="2"/>
        <v>0</v>
      </c>
      <c r="N45" s="30" t="s">
        <v>1626</v>
      </c>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c r="AN45" s="35"/>
      <c r="AO45" s="35"/>
      <c r="AP45" s="35"/>
      <c r="AQ45" s="35"/>
      <c r="AR45" s="35"/>
      <c r="AS45" s="35"/>
      <c r="AT45" s="35"/>
      <c r="AU45" s="35"/>
      <c r="AV45" s="35"/>
      <c r="AW45" s="35"/>
      <c r="AX45" s="35"/>
      <c r="AY45" s="35"/>
    </row>
    <row r="46" spans="1:51" s="32" customFormat="1" ht="18.75" x14ac:dyDescent="0.25">
      <c r="A46" s="30" t="s">
        <v>38</v>
      </c>
      <c r="B46" s="37" t="s">
        <v>39</v>
      </c>
      <c r="C46" s="30" t="s">
        <v>34</v>
      </c>
      <c r="D46" s="24">
        <f>D47+D48+D49</f>
        <v>0</v>
      </c>
      <c r="E46" s="24">
        <f t="shared" ref="E46:M46" si="3">E47+E48+E49</f>
        <v>0</v>
      </c>
      <c r="F46" s="24">
        <f t="shared" si="3"/>
        <v>0</v>
      </c>
      <c r="G46" s="24">
        <f t="shared" si="3"/>
        <v>0</v>
      </c>
      <c r="H46" s="24">
        <f t="shared" si="3"/>
        <v>0</v>
      </c>
      <c r="I46" s="24">
        <f t="shared" si="3"/>
        <v>0</v>
      </c>
      <c r="J46" s="24">
        <f t="shared" si="3"/>
        <v>0</v>
      </c>
      <c r="K46" s="24">
        <f t="shared" si="3"/>
        <v>0</v>
      </c>
      <c r="L46" s="24">
        <f t="shared" si="3"/>
        <v>0</v>
      </c>
      <c r="M46" s="24">
        <f t="shared" si="3"/>
        <v>0</v>
      </c>
      <c r="N46" s="30" t="s">
        <v>1626</v>
      </c>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5"/>
      <c r="AS46" s="35"/>
      <c r="AT46" s="35"/>
      <c r="AU46" s="35"/>
      <c r="AV46" s="35"/>
      <c r="AW46" s="35"/>
      <c r="AX46" s="35"/>
      <c r="AY46" s="35"/>
    </row>
    <row r="47" spans="1:51" s="32" customFormat="1" ht="37.5" x14ac:dyDescent="0.25">
      <c r="A47" s="30" t="s">
        <v>40</v>
      </c>
      <c r="B47" s="37" t="s">
        <v>41</v>
      </c>
      <c r="C47" s="30" t="s">
        <v>34</v>
      </c>
      <c r="D47" s="24">
        <v>0</v>
      </c>
      <c r="E47" s="24">
        <v>0</v>
      </c>
      <c r="F47" s="24">
        <v>0</v>
      </c>
      <c r="G47" s="24">
        <v>0</v>
      </c>
      <c r="H47" s="24">
        <v>0</v>
      </c>
      <c r="I47" s="24">
        <v>0</v>
      </c>
      <c r="J47" s="24">
        <v>0</v>
      </c>
      <c r="K47" s="24">
        <v>0</v>
      </c>
      <c r="L47" s="24">
        <v>0</v>
      </c>
      <c r="M47" s="24">
        <v>0</v>
      </c>
      <c r="N47" s="30" t="s">
        <v>1626</v>
      </c>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c r="AX47" s="35"/>
      <c r="AY47" s="35"/>
    </row>
    <row r="48" spans="1:51" s="32" customFormat="1" ht="37.5" x14ac:dyDescent="0.25">
      <c r="A48" s="30" t="s">
        <v>42</v>
      </c>
      <c r="B48" s="37" t="s">
        <v>1481</v>
      </c>
      <c r="C48" s="30" t="s">
        <v>34</v>
      </c>
      <c r="D48" s="24">
        <v>0</v>
      </c>
      <c r="E48" s="24">
        <v>0</v>
      </c>
      <c r="F48" s="24">
        <v>0</v>
      </c>
      <c r="G48" s="24">
        <v>0</v>
      </c>
      <c r="H48" s="24">
        <v>0</v>
      </c>
      <c r="I48" s="24">
        <v>0</v>
      </c>
      <c r="J48" s="24">
        <v>0</v>
      </c>
      <c r="K48" s="24">
        <v>0</v>
      </c>
      <c r="L48" s="24">
        <v>0</v>
      </c>
      <c r="M48" s="24">
        <v>0</v>
      </c>
      <c r="N48" s="30" t="s">
        <v>1626</v>
      </c>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5"/>
      <c r="AS48" s="35"/>
      <c r="AT48" s="35"/>
      <c r="AU48" s="35"/>
      <c r="AV48" s="35"/>
      <c r="AW48" s="35"/>
      <c r="AX48" s="35"/>
      <c r="AY48" s="35"/>
    </row>
    <row r="49" spans="1:51" s="32" customFormat="1" ht="37.5" x14ac:dyDescent="0.25">
      <c r="A49" s="30" t="s">
        <v>43</v>
      </c>
      <c r="B49" s="37" t="s">
        <v>44</v>
      </c>
      <c r="C49" s="30" t="s">
        <v>34</v>
      </c>
      <c r="D49" s="24">
        <f>SUM(D50:D70)</f>
        <v>0</v>
      </c>
      <c r="E49" s="24">
        <f t="shared" ref="E49:M49" si="4">SUM(E50:E70)</f>
        <v>0</v>
      </c>
      <c r="F49" s="24">
        <f t="shared" si="4"/>
        <v>0</v>
      </c>
      <c r="G49" s="24">
        <f t="shared" si="4"/>
        <v>0</v>
      </c>
      <c r="H49" s="24">
        <f t="shared" si="4"/>
        <v>0</v>
      </c>
      <c r="I49" s="24">
        <f t="shared" si="4"/>
        <v>0</v>
      </c>
      <c r="J49" s="24">
        <f t="shared" si="4"/>
        <v>0</v>
      </c>
      <c r="K49" s="24">
        <f t="shared" si="4"/>
        <v>0</v>
      </c>
      <c r="L49" s="24">
        <f t="shared" si="4"/>
        <v>0</v>
      </c>
      <c r="M49" s="24">
        <f t="shared" si="4"/>
        <v>0</v>
      </c>
      <c r="N49" s="30" t="s">
        <v>1626</v>
      </c>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35"/>
      <c r="AN49" s="35"/>
      <c r="AO49" s="35"/>
      <c r="AP49" s="35"/>
      <c r="AQ49" s="35"/>
      <c r="AR49" s="35"/>
      <c r="AS49" s="35"/>
      <c r="AT49" s="35"/>
      <c r="AU49" s="35"/>
      <c r="AV49" s="35"/>
      <c r="AW49" s="35"/>
      <c r="AX49" s="35"/>
      <c r="AY49" s="35"/>
    </row>
    <row r="50" spans="1:51" ht="93.75" x14ac:dyDescent="0.25">
      <c r="A50" s="31" t="s">
        <v>43</v>
      </c>
      <c r="B50" s="38" t="s">
        <v>45</v>
      </c>
      <c r="C50" s="31" t="s">
        <v>46</v>
      </c>
      <c r="D50" s="25">
        <v>0</v>
      </c>
      <c r="E50" s="25">
        <v>0</v>
      </c>
      <c r="F50" s="25">
        <v>0</v>
      </c>
      <c r="G50" s="25">
        <v>0</v>
      </c>
      <c r="H50" s="25">
        <v>0</v>
      </c>
      <c r="I50" s="25">
        <v>0</v>
      </c>
      <c r="J50" s="25">
        <v>0</v>
      </c>
      <c r="K50" s="25">
        <v>0</v>
      </c>
      <c r="L50" s="25">
        <v>0</v>
      </c>
      <c r="M50" s="25">
        <v>0</v>
      </c>
      <c r="N50" s="31" t="s">
        <v>1627</v>
      </c>
    </row>
    <row r="51" spans="1:51" ht="93.75" x14ac:dyDescent="0.25">
      <c r="A51" s="31" t="s">
        <v>43</v>
      </c>
      <c r="B51" s="38" t="s">
        <v>47</v>
      </c>
      <c r="C51" s="31" t="s">
        <v>48</v>
      </c>
      <c r="D51" s="25">
        <v>0</v>
      </c>
      <c r="E51" s="25">
        <v>0</v>
      </c>
      <c r="F51" s="25">
        <v>0</v>
      </c>
      <c r="G51" s="25">
        <v>0</v>
      </c>
      <c r="H51" s="25">
        <v>0</v>
      </c>
      <c r="I51" s="25">
        <v>0</v>
      </c>
      <c r="J51" s="25">
        <v>0</v>
      </c>
      <c r="K51" s="25">
        <v>0</v>
      </c>
      <c r="L51" s="25">
        <v>0</v>
      </c>
      <c r="M51" s="25">
        <v>0</v>
      </c>
      <c r="N51" s="31" t="s">
        <v>1627</v>
      </c>
    </row>
    <row r="52" spans="1:51" ht="93.75" x14ac:dyDescent="0.25">
      <c r="A52" s="31" t="s">
        <v>43</v>
      </c>
      <c r="B52" s="38" t="s">
        <v>49</v>
      </c>
      <c r="C52" s="31" t="s">
        <v>50</v>
      </c>
      <c r="D52" s="25">
        <v>0</v>
      </c>
      <c r="E52" s="25">
        <v>0</v>
      </c>
      <c r="F52" s="25">
        <v>0</v>
      </c>
      <c r="G52" s="25">
        <v>0</v>
      </c>
      <c r="H52" s="25">
        <v>0</v>
      </c>
      <c r="I52" s="25">
        <v>0</v>
      </c>
      <c r="J52" s="25">
        <v>0</v>
      </c>
      <c r="K52" s="25">
        <v>0</v>
      </c>
      <c r="L52" s="25">
        <v>0</v>
      </c>
      <c r="M52" s="25">
        <v>0</v>
      </c>
      <c r="N52" s="31" t="s">
        <v>1627</v>
      </c>
    </row>
    <row r="53" spans="1:51" ht="112.5" x14ac:dyDescent="0.25">
      <c r="A53" s="31" t="s">
        <v>43</v>
      </c>
      <c r="B53" s="38" t="s">
        <v>51</v>
      </c>
      <c r="C53" s="31" t="s">
        <v>52</v>
      </c>
      <c r="D53" s="25">
        <v>0</v>
      </c>
      <c r="E53" s="25">
        <v>0</v>
      </c>
      <c r="F53" s="25">
        <v>0</v>
      </c>
      <c r="G53" s="25">
        <v>0</v>
      </c>
      <c r="H53" s="25">
        <v>0</v>
      </c>
      <c r="I53" s="25">
        <v>0</v>
      </c>
      <c r="J53" s="25">
        <v>0</v>
      </c>
      <c r="K53" s="25">
        <v>0</v>
      </c>
      <c r="L53" s="25">
        <v>0</v>
      </c>
      <c r="M53" s="25">
        <v>0</v>
      </c>
      <c r="N53" s="31" t="s">
        <v>1627</v>
      </c>
    </row>
    <row r="54" spans="1:51" ht="75" x14ac:dyDescent="0.25">
      <c r="A54" s="31" t="s">
        <v>43</v>
      </c>
      <c r="B54" s="38" t="s">
        <v>53</v>
      </c>
      <c r="C54" s="31" t="s">
        <v>54</v>
      </c>
      <c r="D54" s="25">
        <v>0</v>
      </c>
      <c r="E54" s="25">
        <v>0</v>
      </c>
      <c r="F54" s="25">
        <v>0</v>
      </c>
      <c r="G54" s="25">
        <v>0</v>
      </c>
      <c r="H54" s="25">
        <v>0</v>
      </c>
      <c r="I54" s="25">
        <v>0</v>
      </c>
      <c r="J54" s="25">
        <v>0</v>
      </c>
      <c r="K54" s="25">
        <v>0</v>
      </c>
      <c r="L54" s="25">
        <v>0</v>
      </c>
      <c r="M54" s="25">
        <v>0</v>
      </c>
      <c r="N54" s="31" t="s">
        <v>1627</v>
      </c>
    </row>
    <row r="55" spans="1:51" ht="56.25" x14ac:dyDescent="0.25">
      <c r="A55" s="31" t="s">
        <v>43</v>
      </c>
      <c r="B55" s="38" t="s">
        <v>55</v>
      </c>
      <c r="C55" s="31" t="s">
        <v>56</v>
      </c>
      <c r="D55" s="25">
        <v>0</v>
      </c>
      <c r="E55" s="25">
        <v>0</v>
      </c>
      <c r="F55" s="25">
        <v>0</v>
      </c>
      <c r="G55" s="25">
        <v>0</v>
      </c>
      <c r="H55" s="25">
        <v>0</v>
      </c>
      <c r="I55" s="25">
        <v>0</v>
      </c>
      <c r="J55" s="25">
        <v>0</v>
      </c>
      <c r="K55" s="25">
        <v>0</v>
      </c>
      <c r="L55" s="25">
        <v>0</v>
      </c>
      <c r="M55" s="25">
        <v>0</v>
      </c>
      <c r="N55" s="31" t="s">
        <v>1627</v>
      </c>
    </row>
    <row r="56" spans="1:51" ht="56.25" x14ac:dyDescent="0.25">
      <c r="A56" s="31" t="s">
        <v>43</v>
      </c>
      <c r="B56" s="38" t="s">
        <v>57</v>
      </c>
      <c r="C56" s="31" t="s">
        <v>58</v>
      </c>
      <c r="D56" s="25">
        <v>0</v>
      </c>
      <c r="E56" s="25">
        <v>0</v>
      </c>
      <c r="F56" s="25">
        <v>0</v>
      </c>
      <c r="G56" s="25">
        <v>0</v>
      </c>
      <c r="H56" s="25">
        <v>0</v>
      </c>
      <c r="I56" s="25">
        <v>0</v>
      </c>
      <c r="J56" s="25">
        <v>0</v>
      </c>
      <c r="K56" s="25">
        <v>0</v>
      </c>
      <c r="L56" s="25">
        <v>0</v>
      </c>
      <c r="M56" s="25">
        <v>0</v>
      </c>
      <c r="N56" s="31" t="s">
        <v>1627</v>
      </c>
    </row>
    <row r="57" spans="1:51" ht="56.25" x14ac:dyDescent="0.25">
      <c r="A57" s="31" t="s">
        <v>43</v>
      </c>
      <c r="B57" s="38" t="s">
        <v>59</v>
      </c>
      <c r="C57" s="31" t="s">
        <v>60</v>
      </c>
      <c r="D57" s="25">
        <v>0</v>
      </c>
      <c r="E57" s="25">
        <v>0</v>
      </c>
      <c r="F57" s="25">
        <v>0</v>
      </c>
      <c r="G57" s="25">
        <v>0</v>
      </c>
      <c r="H57" s="25">
        <v>0</v>
      </c>
      <c r="I57" s="25">
        <v>0</v>
      </c>
      <c r="J57" s="25">
        <v>0</v>
      </c>
      <c r="K57" s="25">
        <v>0</v>
      </c>
      <c r="L57" s="25">
        <v>0</v>
      </c>
      <c r="M57" s="25">
        <v>0</v>
      </c>
      <c r="N57" s="31" t="s">
        <v>1627</v>
      </c>
    </row>
    <row r="58" spans="1:51" ht="75" x14ac:dyDescent="0.25">
      <c r="A58" s="31" t="s">
        <v>43</v>
      </c>
      <c r="B58" s="38" t="s">
        <v>61</v>
      </c>
      <c r="C58" s="31" t="s">
        <v>62</v>
      </c>
      <c r="D58" s="25">
        <v>0</v>
      </c>
      <c r="E58" s="25">
        <v>0</v>
      </c>
      <c r="F58" s="25">
        <v>0</v>
      </c>
      <c r="G58" s="25">
        <v>0</v>
      </c>
      <c r="H58" s="25">
        <v>0</v>
      </c>
      <c r="I58" s="25">
        <v>0</v>
      </c>
      <c r="J58" s="25">
        <v>0</v>
      </c>
      <c r="K58" s="25">
        <v>0</v>
      </c>
      <c r="L58" s="25">
        <v>0</v>
      </c>
      <c r="M58" s="25">
        <v>0</v>
      </c>
      <c r="N58" s="31" t="s">
        <v>1627</v>
      </c>
    </row>
    <row r="59" spans="1:51" ht="56.25" x14ac:dyDescent="0.25">
      <c r="A59" s="31" t="s">
        <v>43</v>
      </c>
      <c r="B59" s="38" t="s">
        <v>63</v>
      </c>
      <c r="C59" s="31" t="s">
        <v>64</v>
      </c>
      <c r="D59" s="25">
        <v>0</v>
      </c>
      <c r="E59" s="25">
        <v>0</v>
      </c>
      <c r="F59" s="25">
        <v>0</v>
      </c>
      <c r="G59" s="25">
        <v>0</v>
      </c>
      <c r="H59" s="25">
        <v>0</v>
      </c>
      <c r="I59" s="25">
        <v>0</v>
      </c>
      <c r="J59" s="25">
        <v>0</v>
      </c>
      <c r="K59" s="25">
        <v>0</v>
      </c>
      <c r="L59" s="25">
        <v>0</v>
      </c>
      <c r="M59" s="25">
        <v>0</v>
      </c>
      <c r="N59" s="31" t="s">
        <v>1627</v>
      </c>
    </row>
    <row r="60" spans="1:51" ht="56.25" x14ac:dyDescent="0.25">
      <c r="A60" s="31" t="s">
        <v>43</v>
      </c>
      <c r="B60" s="38" t="s">
        <v>65</v>
      </c>
      <c r="C60" s="31" t="s">
        <v>66</v>
      </c>
      <c r="D60" s="25">
        <v>0</v>
      </c>
      <c r="E60" s="25">
        <v>0</v>
      </c>
      <c r="F60" s="25">
        <v>0</v>
      </c>
      <c r="G60" s="25">
        <v>0</v>
      </c>
      <c r="H60" s="25">
        <v>0</v>
      </c>
      <c r="I60" s="25">
        <v>0</v>
      </c>
      <c r="J60" s="25">
        <v>0</v>
      </c>
      <c r="K60" s="25">
        <v>0</v>
      </c>
      <c r="L60" s="25">
        <v>0</v>
      </c>
      <c r="M60" s="25">
        <v>0</v>
      </c>
      <c r="N60" s="31" t="s">
        <v>1627</v>
      </c>
    </row>
    <row r="61" spans="1:51" ht="56.25" x14ac:dyDescent="0.25">
      <c r="A61" s="31" t="s">
        <v>43</v>
      </c>
      <c r="B61" s="38" t="s">
        <v>67</v>
      </c>
      <c r="C61" s="31" t="s">
        <v>68</v>
      </c>
      <c r="D61" s="25">
        <v>0</v>
      </c>
      <c r="E61" s="25">
        <v>0</v>
      </c>
      <c r="F61" s="25">
        <v>0</v>
      </c>
      <c r="G61" s="25">
        <v>0</v>
      </c>
      <c r="H61" s="25">
        <v>0</v>
      </c>
      <c r="I61" s="25">
        <v>0</v>
      </c>
      <c r="J61" s="25">
        <v>0</v>
      </c>
      <c r="K61" s="25">
        <v>0</v>
      </c>
      <c r="L61" s="25">
        <v>0</v>
      </c>
      <c r="M61" s="25">
        <v>0</v>
      </c>
      <c r="N61" s="31" t="s">
        <v>1627</v>
      </c>
    </row>
    <row r="62" spans="1:51" ht="75" x14ac:dyDescent="0.25">
      <c r="A62" s="31" t="s">
        <v>43</v>
      </c>
      <c r="B62" s="38" t="s">
        <v>69</v>
      </c>
      <c r="C62" s="31" t="s">
        <v>70</v>
      </c>
      <c r="D62" s="25">
        <v>0</v>
      </c>
      <c r="E62" s="25">
        <v>0</v>
      </c>
      <c r="F62" s="25">
        <v>0</v>
      </c>
      <c r="G62" s="25">
        <v>0</v>
      </c>
      <c r="H62" s="25">
        <v>0</v>
      </c>
      <c r="I62" s="25">
        <v>0</v>
      </c>
      <c r="J62" s="25">
        <v>0</v>
      </c>
      <c r="K62" s="25">
        <v>0</v>
      </c>
      <c r="L62" s="25">
        <v>0</v>
      </c>
      <c r="M62" s="25">
        <v>0</v>
      </c>
      <c r="N62" s="31" t="s">
        <v>1627</v>
      </c>
    </row>
    <row r="63" spans="1:51" ht="75" x14ac:dyDescent="0.25">
      <c r="A63" s="31" t="s">
        <v>43</v>
      </c>
      <c r="B63" s="38" t="s">
        <v>71</v>
      </c>
      <c r="C63" s="31" t="s">
        <v>72</v>
      </c>
      <c r="D63" s="25">
        <v>0</v>
      </c>
      <c r="E63" s="25">
        <v>0</v>
      </c>
      <c r="F63" s="25">
        <v>0</v>
      </c>
      <c r="G63" s="25">
        <v>0</v>
      </c>
      <c r="H63" s="25">
        <v>0</v>
      </c>
      <c r="I63" s="25">
        <v>0</v>
      </c>
      <c r="J63" s="25">
        <v>0</v>
      </c>
      <c r="K63" s="25">
        <v>0</v>
      </c>
      <c r="L63" s="25">
        <v>0</v>
      </c>
      <c r="M63" s="25">
        <v>0</v>
      </c>
      <c r="N63" s="31" t="s">
        <v>1627</v>
      </c>
    </row>
    <row r="64" spans="1:51" ht="75" x14ac:dyDescent="0.25">
      <c r="A64" s="31" t="s">
        <v>43</v>
      </c>
      <c r="B64" s="38" t="s">
        <v>73</v>
      </c>
      <c r="C64" s="31" t="s">
        <v>74</v>
      </c>
      <c r="D64" s="25">
        <v>0</v>
      </c>
      <c r="E64" s="25">
        <v>0</v>
      </c>
      <c r="F64" s="25">
        <v>0</v>
      </c>
      <c r="G64" s="25">
        <v>0</v>
      </c>
      <c r="H64" s="25">
        <v>0</v>
      </c>
      <c r="I64" s="25">
        <v>0</v>
      </c>
      <c r="J64" s="25">
        <v>0</v>
      </c>
      <c r="K64" s="25">
        <v>0</v>
      </c>
      <c r="L64" s="25">
        <v>0</v>
      </c>
      <c r="M64" s="25">
        <v>0</v>
      </c>
      <c r="N64" s="31" t="s">
        <v>1627</v>
      </c>
    </row>
    <row r="65" spans="1:51" ht="56.25" x14ac:dyDescent="0.25">
      <c r="A65" s="31" t="s">
        <v>43</v>
      </c>
      <c r="B65" s="38" t="s">
        <v>75</v>
      </c>
      <c r="C65" s="31" t="s">
        <v>76</v>
      </c>
      <c r="D65" s="25">
        <v>0</v>
      </c>
      <c r="E65" s="25">
        <v>0</v>
      </c>
      <c r="F65" s="25">
        <v>0</v>
      </c>
      <c r="G65" s="25">
        <v>0</v>
      </c>
      <c r="H65" s="25">
        <v>0</v>
      </c>
      <c r="I65" s="25">
        <v>0</v>
      </c>
      <c r="J65" s="25">
        <v>0</v>
      </c>
      <c r="K65" s="25">
        <v>0</v>
      </c>
      <c r="L65" s="25">
        <v>0</v>
      </c>
      <c r="M65" s="25">
        <v>0</v>
      </c>
      <c r="N65" s="31" t="s">
        <v>1627</v>
      </c>
    </row>
    <row r="66" spans="1:51" ht="56.25" x14ac:dyDescent="0.25">
      <c r="A66" s="31" t="s">
        <v>43</v>
      </c>
      <c r="B66" s="38" t="s">
        <v>1482</v>
      </c>
      <c r="C66" s="31" t="s">
        <v>77</v>
      </c>
      <c r="D66" s="25">
        <v>0</v>
      </c>
      <c r="E66" s="25">
        <v>0</v>
      </c>
      <c r="F66" s="25">
        <v>0</v>
      </c>
      <c r="G66" s="25">
        <v>0</v>
      </c>
      <c r="H66" s="25">
        <v>0</v>
      </c>
      <c r="I66" s="25">
        <v>0</v>
      </c>
      <c r="J66" s="25">
        <v>0</v>
      </c>
      <c r="K66" s="25">
        <v>0</v>
      </c>
      <c r="L66" s="25">
        <v>0</v>
      </c>
      <c r="M66" s="25">
        <v>0</v>
      </c>
      <c r="N66" s="31" t="s">
        <v>1627</v>
      </c>
    </row>
    <row r="67" spans="1:51" ht="75" x14ac:dyDescent="0.25">
      <c r="A67" s="31" t="s">
        <v>43</v>
      </c>
      <c r="B67" s="38" t="s">
        <v>78</v>
      </c>
      <c r="C67" s="31" t="s">
        <v>79</v>
      </c>
      <c r="D67" s="25">
        <v>0</v>
      </c>
      <c r="E67" s="25">
        <v>0</v>
      </c>
      <c r="F67" s="25">
        <v>0</v>
      </c>
      <c r="G67" s="25">
        <v>0</v>
      </c>
      <c r="H67" s="25">
        <v>0</v>
      </c>
      <c r="I67" s="25">
        <v>0</v>
      </c>
      <c r="J67" s="25">
        <v>0</v>
      </c>
      <c r="K67" s="25">
        <v>0</v>
      </c>
      <c r="L67" s="25">
        <v>0</v>
      </c>
      <c r="M67" s="25">
        <v>0</v>
      </c>
      <c r="N67" s="31" t="s">
        <v>1627</v>
      </c>
    </row>
    <row r="68" spans="1:51" ht="56.25" x14ac:dyDescent="0.25">
      <c r="A68" s="31" t="s">
        <v>43</v>
      </c>
      <c r="B68" s="38" t="s">
        <v>80</v>
      </c>
      <c r="C68" s="31" t="s">
        <v>81</v>
      </c>
      <c r="D68" s="25">
        <v>0</v>
      </c>
      <c r="E68" s="25">
        <v>0</v>
      </c>
      <c r="F68" s="25">
        <v>0</v>
      </c>
      <c r="G68" s="25">
        <v>0</v>
      </c>
      <c r="H68" s="25">
        <v>0</v>
      </c>
      <c r="I68" s="25">
        <v>0</v>
      </c>
      <c r="J68" s="25">
        <v>0</v>
      </c>
      <c r="K68" s="25">
        <v>0</v>
      </c>
      <c r="L68" s="25">
        <v>0</v>
      </c>
      <c r="M68" s="25">
        <v>0</v>
      </c>
      <c r="N68" s="31" t="s">
        <v>1627</v>
      </c>
    </row>
    <row r="69" spans="1:51" ht="56.25" x14ac:dyDescent="0.25">
      <c r="A69" s="31" t="s">
        <v>43</v>
      </c>
      <c r="B69" s="38" t="s">
        <v>82</v>
      </c>
      <c r="C69" s="31" t="s">
        <v>83</v>
      </c>
      <c r="D69" s="25">
        <v>0</v>
      </c>
      <c r="E69" s="25">
        <v>0</v>
      </c>
      <c r="F69" s="25">
        <v>0</v>
      </c>
      <c r="G69" s="25">
        <v>0</v>
      </c>
      <c r="H69" s="25">
        <v>0</v>
      </c>
      <c r="I69" s="25">
        <v>0</v>
      </c>
      <c r="J69" s="25">
        <v>0</v>
      </c>
      <c r="K69" s="25">
        <v>0</v>
      </c>
      <c r="L69" s="25">
        <v>0</v>
      </c>
      <c r="M69" s="25">
        <v>0</v>
      </c>
      <c r="N69" s="31" t="s">
        <v>1627</v>
      </c>
    </row>
    <row r="70" spans="1:51" ht="56.25" x14ac:dyDescent="0.25">
      <c r="A70" s="31" t="s">
        <v>43</v>
      </c>
      <c r="B70" s="38" t="s">
        <v>1474</v>
      </c>
      <c r="C70" s="31" t="s">
        <v>1475</v>
      </c>
      <c r="D70" s="25">
        <v>0</v>
      </c>
      <c r="E70" s="25">
        <v>0</v>
      </c>
      <c r="F70" s="25">
        <v>0</v>
      </c>
      <c r="G70" s="25">
        <v>0</v>
      </c>
      <c r="H70" s="25">
        <v>0</v>
      </c>
      <c r="I70" s="25">
        <v>0</v>
      </c>
      <c r="J70" s="25">
        <v>0</v>
      </c>
      <c r="K70" s="25">
        <v>0</v>
      </c>
      <c r="L70" s="25">
        <v>0</v>
      </c>
      <c r="M70" s="25">
        <v>0</v>
      </c>
      <c r="N70" s="31" t="s">
        <v>1627</v>
      </c>
    </row>
    <row r="71" spans="1:51" s="32" customFormat="1" ht="18.75" x14ac:dyDescent="0.25">
      <c r="A71" s="30" t="s">
        <v>84</v>
      </c>
      <c r="B71" s="37" t="s">
        <v>1483</v>
      </c>
      <c r="C71" s="30" t="s">
        <v>34</v>
      </c>
      <c r="D71" s="24">
        <f>SUM(D72:D73)</f>
        <v>0</v>
      </c>
      <c r="E71" s="24">
        <f t="shared" ref="E71:M71" si="5">SUM(E72:E73)</f>
        <v>0</v>
      </c>
      <c r="F71" s="24">
        <f t="shared" si="5"/>
        <v>0</v>
      </c>
      <c r="G71" s="24">
        <f t="shared" si="5"/>
        <v>0</v>
      </c>
      <c r="H71" s="24">
        <f t="shared" si="5"/>
        <v>0</v>
      </c>
      <c r="I71" s="24">
        <f t="shared" si="5"/>
        <v>0</v>
      </c>
      <c r="J71" s="24">
        <f t="shared" si="5"/>
        <v>0</v>
      </c>
      <c r="K71" s="24">
        <f t="shared" si="5"/>
        <v>0</v>
      </c>
      <c r="L71" s="24">
        <f t="shared" si="5"/>
        <v>0</v>
      </c>
      <c r="M71" s="24">
        <f t="shared" si="5"/>
        <v>0</v>
      </c>
      <c r="N71" s="30" t="s">
        <v>1626</v>
      </c>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row>
    <row r="72" spans="1:51" s="32" customFormat="1" ht="37.5" x14ac:dyDescent="0.25">
      <c r="A72" s="30" t="s">
        <v>85</v>
      </c>
      <c r="B72" s="37" t="s">
        <v>86</v>
      </c>
      <c r="C72" s="30" t="s">
        <v>34</v>
      </c>
      <c r="D72" s="24">
        <v>0</v>
      </c>
      <c r="E72" s="24">
        <v>0</v>
      </c>
      <c r="F72" s="24">
        <v>0</v>
      </c>
      <c r="G72" s="24">
        <v>0</v>
      </c>
      <c r="H72" s="24">
        <v>0</v>
      </c>
      <c r="I72" s="24">
        <v>0</v>
      </c>
      <c r="J72" s="24">
        <v>0</v>
      </c>
      <c r="K72" s="24">
        <v>0</v>
      </c>
      <c r="L72" s="24">
        <v>0</v>
      </c>
      <c r="M72" s="24">
        <v>0</v>
      </c>
      <c r="N72" s="30" t="s">
        <v>1626</v>
      </c>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c r="AX72" s="35"/>
      <c r="AY72" s="35"/>
    </row>
    <row r="73" spans="1:51" s="32" customFormat="1" ht="18.75" x14ac:dyDescent="0.25">
      <c r="A73" s="30" t="s">
        <v>87</v>
      </c>
      <c r="B73" s="37" t="s">
        <v>1484</v>
      </c>
      <c r="C73" s="30" t="s">
        <v>34</v>
      </c>
      <c r="D73" s="24">
        <v>0</v>
      </c>
      <c r="E73" s="24">
        <v>0</v>
      </c>
      <c r="F73" s="24">
        <v>0</v>
      </c>
      <c r="G73" s="24">
        <v>0</v>
      </c>
      <c r="H73" s="24">
        <v>0</v>
      </c>
      <c r="I73" s="24">
        <v>0</v>
      </c>
      <c r="J73" s="24">
        <v>0</v>
      </c>
      <c r="K73" s="24">
        <v>0</v>
      </c>
      <c r="L73" s="24">
        <v>0</v>
      </c>
      <c r="M73" s="24">
        <v>0</v>
      </c>
      <c r="N73" s="30" t="s">
        <v>1626</v>
      </c>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c r="AN73" s="35"/>
      <c r="AO73" s="35"/>
      <c r="AP73" s="35"/>
      <c r="AQ73" s="35"/>
      <c r="AR73" s="35"/>
      <c r="AS73" s="35"/>
      <c r="AT73" s="35"/>
      <c r="AU73" s="35"/>
      <c r="AV73" s="35"/>
      <c r="AW73" s="35"/>
      <c r="AX73" s="35"/>
      <c r="AY73" s="35"/>
    </row>
    <row r="74" spans="1:51" s="32" customFormat="1" ht="18.75" x14ac:dyDescent="0.25">
      <c r="A74" s="30" t="s">
        <v>88</v>
      </c>
      <c r="B74" s="37" t="s">
        <v>89</v>
      </c>
      <c r="C74" s="30" t="s">
        <v>34</v>
      </c>
      <c r="D74" s="24">
        <f>D75+D79</f>
        <v>0</v>
      </c>
      <c r="E74" s="24">
        <f t="shared" ref="E74:M74" si="6">E75+E79</f>
        <v>0</v>
      </c>
      <c r="F74" s="24">
        <f t="shared" si="6"/>
        <v>0</v>
      </c>
      <c r="G74" s="24">
        <f t="shared" si="6"/>
        <v>0</v>
      </c>
      <c r="H74" s="24">
        <f t="shared" si="6"/>
        <v>0</v>
      </c>
      <c r="I74" s="24">
        <f t="shared" si="6"/>
        <v>0</v>
      </c>
      <c r="J74" s="24">
        <f t="shared" si="6"/>
        <v>0</v>
      </c>
      <c r="K74" s="24">
        <f t="shared" si="6"/>
        <v>0</v>
      </c>
      <c r="L74" s="24">
        <f t="shared" si="6"/>
        <v>0</v>
      </c>
      <c r="M74" s="24">
        <f t="shared" si="6"/>
        <v>0</v>
      </c>
      <c r="N74" s="30" t="s">
        <v>1626</v>
      </c>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35"/>
      <c r="AN74" s="35"/>
      <c r="AO74" s="35"/>
      <c r="AP74" s="35"/>
      <c r="AQ74" s="35"/>
      <c r="AR74" s="35"/>
      <c r="AS74" s="35"/>
      <c r="AT74" s="35"/>
      <c r="AU74" s="35"/>
      <c r="AV74" s="35"/>
      <c r="AW74" s="35"/>
      <c r="AX74" s="35"/>
      <c r="AY74" s="35"/>
    </row>
    <row r="75" spans="1:51" s="32" customFormat="1" ht="18.75" x14ac:dyDescent="0.25">
      <c r="A75" s="30" t="s">
        <v>90</v>
      </c>
      <c r="B75" s="37" t="s">
        <v>1485</v>
      </c>
      <c r="C75" s="30" t="s">
        <v>34</v>
      </c>
      <c r="D75" s="24">
        <f>SUM(D76:D78)</f>
        <v>0</v>
      </c>
      <c r="E75" s="24">
        <f t="shared" ref="E75:M75" si="7">SUM(E76:E78)</f>
        <v>0</v>
      </c>
      <c r="F75" s="24">
        <f t="shared" si="7"/>
        <v>0</v>
      </c>
      <c r="G75" s="24">
        <f t="shared" si="7"/>
        <v>0</v>
      </c>
      <c r="H75" s="24">
        <f t="shared" si="7"/>
        <v>0</v>
      </c>
      <c r="I75" s="24">
        <f t="shared" si="7"/>
        <v>0</v>
      </c>
      <c r="J75" s="24">
        <f t="shared" si="7"/>
        <v>0</v>
      </c>
      <c r="K75" s="24">
        <f t="shared" si="7"/>
        <v>0</v>
      </c>
      <c r="L75" s="24">
        <f t="shared" si="7"/>
        <v>0</v>
      </c>
      <c r="M75" s="24">
        <f t="shared" si="7"/>
        <v>0</v>
      </c>
      <c r="N75" s="30" t="s">
        <v>1626</v>
      </c>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35"/>
      <c r="AN75" s="35"/>
      <c r="AO75" s="35"/>
      <c r="AP75" s="35"/>
      <c r="AQ75" s="35"/>
      <c r="AR75" s="35"/>
      <c r="AS75" s="35"/>
      <c r="AT75" s="35"/>
      <c r="AU75" s="35"/>
      <c r="AV75" s="35"/>
      <c r="AW75" s="35"/>
      <c r="AX75" s="35"/>
      <c r="AY75" s="35"/>
    </row>
    <row r="76" spans="1:51" s="32" customFormat="1" ht="56.25" x14ac:dyDescent="0.25">
      <c r="A76" s="30" t="s">
        <v>90</v>
      </c>
      <c r="B76" s="37" t="s">
        <v>1486</v>
      </c>
      <c r="C76" s="30" t="s">
        <v>34</v>
      </c>
      <c r="D76" s="24">
        <v>0</v>
      </c>
      <c r="E76" s="24">
        <v>0</v>
      </c>
      <c r="F76" s="24">
        <v>0</v>
      </c>
      <c r="G76" s="24">
        <v>0</v>
      </c>
      <c r="H76" s="24">
        <v>0</v>
      </c>
      <c r="I76" s="24">
        <v>0</v>
      </c>
      <c r="J76" s="24">
        <v>0</v>
      </c>
      <c r="K76" s="24">
        <v>0</v>
      </c>
      <c r="L76" s="24">
        <v>0</v>
      </c>
      <c r="M76" s="24">
        <v>0</v>
      </c>
      <c r="N76" s="30" t="s">
        <v>1626</v>
      </c>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5"/>
      <c r="AS76" s="35"/>
      <c r="AT76" s="35"/>
      <c r="AU76" s="35"/>
      <c r="AV76" s="35"/>
      <c r="AW76" s="35"/>
      <c r="AX76" s="35"/>
      <c r="AY76" s="35"/>
    </row>
    <row r="77" spans="1:51" s="32" customFormat="1" ht="56.25" x14ac:dyDescent="0.25">
      <c r="A77" s="30" t="s">
        <v>90</v>
      </c>
      <c r="B77" s="37" t="s">
        <v>1487</v>
      </c>
      <c r="C77" s="30" t="s">
        <v>34</v>
      </c>
      <c r="D77" s="24">
        <v>0</v>
      </c>
      <c r="E77" s="24">
        <v>0</v>
      </c>
      <c r="F77" s="24">
        <v>0</v>
      </c>
      <c r="G77" s="24">
        <v>0</v>
      </c>
      <c r="H77" s="24">
        <v>0</v>
      </c>
      <c r="I77" s="24">
        <v>0</v>
      </c>
      <c r="J77" s="24">
        <v>0</v>
      </c>
      <c r="K77" s="24">
        <v>0</v>
      </c>
      <c r="L77" s="24">
        <v>0</v>
      </c>
      <c r="M77" s="24">
        <v>0</v>
      </c>
      <c r="N77" s="30" t="s">
        <v>1626</v>
      </c>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row>
    <row r="78" spans="1:51" s="32" customFormat="1" ht="56.25" x14ac:dyDescent="0.25">
      <c r="A78" s="30" t="s">
        <v>90</v>
      </c>
      <c r="B78" s="37" t="s">
        <v>92</v>
      </c>
      <c r="C78" s="30" t="s">
        <v>34</v>
      </c>
      <c r="D78" s="24">
        <v>0</v>
      </c>
      <c r="E78" s="24">
        <v>0</v>
      </c>
      <c r="F78" s="24">
        <v>0</v>
      </c>
      <c r="G78" s="24">
        <v>0</v>
      </c>
      <c r="H78" s="24">
        <v>0</v>
      </c>
      <c r="I78" s="24">
        <v>0</v>
      </c>
      <c r="J78" s="24">
        <v>0</v>
      </c>
      <c r="K78" s="24">
        <v>0</v>
      </c>
      <c r="L78" s="24">
        <v>0</v>
      </c>
      <c r="M78" s="24">
        <v>0</v>
      </c>
      <c r="N78" s="30" t="s">
        <v>1626</v>
      </c>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c r="AN78" s="35"/>
      <c r="AO78" s="35"/>
      <c r="AP78" s="35"/>
      <c r="AQ78" s="35"/>
      <c r="AR78" s="35"/>
      <c r="AS78" s="35"/>
      <c r="AT78" s="35"/>
      <c r="AU78" s="35"/>
      <c r="AV78" s="35"/>
      <c r="AW78" s="35"/>
      <c r="AX78" s="35"/>
      <c r="AY78" s="35"/>
    </row>
    <row r="79" spans="1:51" s="32" customFormat="1" ht="18.75" x14ac:dyDescent="0.25">
      <c r="A79" s="30" t="s">
        <v>93</v>
      </c>
      <c r="B79" s="37" t="s">
        <v>1485</v>
      </c>
      <c r="C79" s="30" t="s">
        <v>34</v>
      </c>
      <c r="D79" s="24">
        <f>SUM(D80:D82)</f>
        <v>0</v>
      </c>
      <c r="E79" s="24">
        <f t="shared" ref="E79:M79" si="8">SUM(E80:E82)</f>
        <v>0</v>
      </c>
      <c r="F79" s="24">
        <f t="shared" si="8"/>
        <v>0</v>
      </c>
      <c r="G79" s="24">
        <f t="shared" si="8"/>
        <v>0</v>
      </c>
      <c r="H79" s="24">
        <f t="shared" si="8"/>
        <v>0</v>
      </c>
      <c r="I79" s="24">
        <f t="shared" si="8"/>
        <v>0</v>
      </c>
      <c r="J79" s="24">
        <f t="shared" si="8"/>
        <v>0</v>
      </c>
      <c r="K79" s="24">
        <f t="shared" si="8"/>
        <v>0</v>
      </c>
      <c r="L79" s="24">
        <f t="shared" si="8"/>
        <v>0</v>
      </c>
      <c r="M79" s="24">
        <f t="shared" si="8"/>
        <v>0</v>
      </c>
      <c r="N79" s="30" t="s">
        <v>1626</v>
      </c>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c r="AN79" s="35"/>
      <c r="AO79" s="35"/>
      <c r="AP79" s="35"/>
      <c r="AQ79" s="35"/>
      <c r="AR79" s="35"/>
      <c r="AS79" s="35"/>
      <c r="AT79" s="35"/>
      <c r="AU79" s="35"/>
      <c r="AV79" s="35"/>
      <c r="AW79" s="35"/>
      <c r="AX79" s="35"/>
      <c r="AY79" s="35"/>
    </row>
    <row r="80" spans="1:51" s="32" customFormat="1" ht="56.25" x14ac:dyDescent="0.25">
      <c r="A80" s="30" t="s">
        <v>93</v>
      </c>
      <c r="B80" s="37" t="s">
        <v>1486</v>
      </c>
      <c r="C80" s="30" t="s">
        <v>34</v>
      </c>
      <c r="D80" s="24">
        <v>0</v>
      </c>
      <c r="E80" s="24">
        <v>0</v>
      </c>
      <c r="F80" s="24">
        <v>0</v>
      </c>
      <c r="G80" s="24">
        <v>0</v>
      </c>
      <c r="H80" s="24">
        <v>0</v>
      </c>
      <c r="I80" s="24">
        <v>0</v>
      </c>
      <c r="J80" s="24">
        <v>0</v>
      </c>
      <c r="K80" s="24">
        <v>0</v>
      </c>
      <c r="L80" s="24">
        <v>0</v>
      </c>
      <c r="M80" s="24">
        <v>0</v>
      </c>
      <c r="N80" s="30" t="s">
        <v>1626</v>
      </c>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c r="AN80" s="35"/>
      <c r="AO80" s="35"/>
      <c r="AP80" s="35"/>
      <c r="AQ80" s="35"/>
      <c r="AR80" s="35"/>
      <c r="AS80" s="35"/>
      <c r="AT80" s="35"/>
      <c r="AU80" s="35"/>
      <c r="AV80" s="35"/>
      <c r="AW80" s="35"/>
      <c r="AX80" s="35"/>
      <c r="AY80" s="35"/>
    </row>
    <row r="81" spans="1:51" s="32" customFormat="1" ht="56.25" x14ac:dyDescent="0.25">
      <c r="A81" s="30" t="s">
        <v>93</v>
      </c>
      <c r="B81" s="37" t="s">
        <v>1487</v>
      </c>
      <c r="C81" s="30" t="s">
        <v>34</v>
      </c>
      <c r="D81" s="24">
        <v>0</v>
      </c>
      <c r="E81" s="24">
        <v>0</v>
      </c>
      <c r="F81" s="24">
        <v>0</v>
      </c>
      <c r="G81" s="24">
        <v>0</v>
      </c>
      <c r="H81" s="24">
        <v>0</v>
      </c>
      <c r="I81" s="24">
        <v>0</v>
      </c>
      <c r="J81" s="24">
        <v>0</v>
      </c>
      <c r="K81" s="24">
        <v>0</v>
      </c>
      <c r="L81" s="24">
        <v>0</v>
      </c>
      <c r="M81" s="24">
        <v>0</v>
      </c>
      <c r="N81" s="30" t="s">
        <v>1626</v>
      </c>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row>
    <row r="82" spans="1:51" s="32" customFormat="1" ht="56.25" x14ac:dyDescent="0.25">
      <c r="A82" s="30" t="s">
        <v>93</v>
      </c>
      <c r="B82" s="37" t="s">
        <v>92</v>
      </c>
      <c r="C82" s="30" t="s">
        <v>34</v>
      </c>
      <c r="D82" s="24">
        <v>0</v>
      </c>
      <c r="E82" s="24">
        <v>0</v>
      </c>
      <c r="F82" s="24">
        <v>0</v>
      </c>
      <c r="G82" s="24">
        <v>0</v>
      </c>
      <c r="H82" s="24">
        <v>0</v>
      </c>
      <c r="I82" s="24">
        <v>0</v>
      </c>
      <c r="J82" s="24">
        <v>0</v>
      </c>
      <c r="K82" s="24">
        <v>0</v>
      </c>
      <c r="L82" s="24">
        <v>0</v>
      </c>
      <c r="M82" s="24">
        <v>0</v>
      </c>
      <c r="N82" s="30" t="s">
        <v>1626</v>
      </c>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row>
    <row r="83" spans="1:51" s="32" customFormat="1" ht="56.25" x14ac:dyDescent="0.25">
      <c r="A83" s="30" t="s">
        <v>94</v>
      </c>
      <c r="B83" s="37" t="s">
        <v>95</v>
      </c>
      <c r="C83" s="30" t="s">
        <v>34</v>
      </c>
      <c r="D83" s="24">
        <f>D84+D85</f>
        <v>0</v>
      </c>
      <c r="E83" s="24">
        <f t="shared" ref="E83:M83" si="9">E84+E85</f>
        <v>0</v>
      </c>
      <c r="F83" s="24">
        <f t="shared" si="9"/>
        <v>0</v>
      </c>
      <c r="G83" s="24">
        <f t="shared" si="9"/>
        <v>0</v>
      </c>
      <c r="H83" s="24">
        <f t="shared" si="9"/>
        <v>0</v>
      </c>
      <c r="I83" s="24">
        <f t="shared" si="9"/>
        <v>0</v>
      </c>
      <c r="J83" s="24">
        <f t="shared" si="9"/>
        <v>0</v>
      </c>
      <c r="K83" s="24">
        <f t="shared" si="9"/>
        <v>0</v>
      </c>
      <c r="L83" s="24">
        <f t="shared" si="9"/>
        <v>0</v>
      </c>
      <c r="M83" s="24">
        <f t="shared" si="9"/>
        <v>0</v>
      </c>
      <c r="N83" s="30" t="s">
        <v>1626</v>
      </c>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row>
    <row r="84" spans="1:51" s="32" customFormat="1" ht="37.5" x14ac:dyDescent="0.25">
      <c r="A84" s="30" t="s">
        <v>96</v>
      </c>
      <c r="B84" s="37" t="s">
        <v>1488</v>
      </c>
      <c r="C84" s="30" t="s">
        <v>34</v>
      </c>
      <c r="D84" s="24">
        <v>0</v>
      </c>
      <c r="E84" s="24">
        <v>0</v>
      </c>
      <c r="F84" s="24">
        <v>0</v>
      </c>
      <c r="G84" s="24">
        <v>0</v>
      </c>
      <c r="H84" s="24">
        <v>0</v>
      </c>
      <c r="I84" s="24">
        <v>0</v>
      </c>
      <c r="J84" s="24">
        <v>0</v>
      </c>
      <c r="K84" s="24">
        <v>0</v>
      </c>
      <c r="L84" s="24">
        <v>0</v>
      </c>
      <c r="M84" s="24">
        <v>0</v>
      </c>
      <c r="N84" s="30" t="s">
        <v>1626</v>
      </c>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row>
    <row r="85" spans="1:51" s="32" customFormat="1" ht="37.5" x14ac:dyDescent="0.25">
      <c r="A85" s="30" t="s">
        <v>97</v>
      </c>
      <c r="B85" s="37" t="s">
        <v>1489</v>
      </c>
      <c r="C85" s="30" t="s">
        <v>34</v>
      </c>
      <c r="D85" s="24">
        <f>SUM(D86:D95)</f>
        <v>0</v>
      </c>
      <c r="E85" s="24">
        <f t="shared" ref="E85:M85" si="10">SUM(E86:E95)</f>
        <v>0</v>
      </c>
      <c r="F85" s="24">
        <f t="shared" si="10"/>
        <v>0</v>
      </c>
      <c r="G85" s="24">
        <f t="shared" si="10"/>
        <v>0</v>
      </c>
      <c r="H85" s="24">
        <f t="shared" si="10"/>
        <v>0</v>
      </c>
      <c r="I85" s="24">
        <f t="shared" si="10"/>
        <v>0</v>
      </c>
      <c r="J85" s="24">
        <f t="shared" si="10"/>
        <v>0</v>
      </c>
      <c r="K85" s="24">
        <f t="shared" si="10"/>
        <v>0</v>
      </c>
      <c r="L85" s="24">
        <f t="shared" si="10"/>
        <v>0</v>
      </c>
      <c r="M85" s="24">
        <f t="shared" si="10"/>
        <v>0</v>
      </c>
      <c r="N85" s="30" t="s">
        <v>1626</v>
      </c>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row>
    <row r="86" spans="1:51" ht="56.25" x14ac:dyDescent="0.25">
      <c r="A86" s="31" t="s">
        <v>97</v>
      </c>
      <c r="B86" s="38" t="s">
        <v>98</v>
      </c>
      <c r="C86" s="31" t="s">
        <v>99</v>
      </c>
      <c r="D86" s="25">
        <v>0</v>
      </c>
      <c r="E86" s="25">
        <v>0</v>
      </c>
      <c r="F86" s="25">
        <v>0</v>
      </c>
      <c r="G86" s="25">
        <v>0</v>
      </c>
      <c r="H86" s="25">
        <v>0</v>
      </c>
      <c r="I86" s="25">
        <v>0</v>
      </c>
      <c r="J86" s="25">
        <v>0</v>
      </c>
      <c r="K86" s="25">
        <v>0</v>
      </c>
      <c r="L86" s="25">
        <v>0</v>
      </c>
      <c r="M86" s="25">
        <v>0</v>
      </c>
      <c r="N86" s="31" t="s">
        <v>1627</v>
      </c>
    </row>
    <row r="87" spans="1:51" ht="75" x14ac:dyDescent="0.25">
      <c r="A87" s="31" t="s">
        <v>97</v>
      </c>
      <c r="B87" s="38" t="s">
        <v>100</v>
      </c>
      <c r="C87" s="31" t="s">
        <v>101</v>
      </c>
      <c r="D87" s="25">
        <v>0</v>
      </c>
      <c r="E87" s="25">
        <v>0</v>
      </c>
      <c r="F87" s="25">
        <v>0</v>
      </c>
      <c r="G87" s="25">
        <v>0</v>
      </c>
      <c r="H87" s="25">
        <v>0</v>
      </c>
      <c r="I87" s="25">
        <v>0</v>
      </c>
      <c r="J87" s="25">
        <v>0</v>
      </c>
      <c r="K87" s="25">
        <v>0</v>
      </c>
      <c r="L87" s="25">
        <v>0</v>
      </c>
      <c r="M87" s="25">
        <v>0</v>
      </c>
      <c r="N87" s="31" t="s">
        <v>1627</v>
      </c>
    </row>
    <row r="88" spans="1:51" ht="56.25" x14ac:dyDescent="0.25">
      <c r="A88" s="31" t="s">
        <v>97</v>
      </c>
      <c r="B88" s="38" t="s">
        <v>102</v>
      </c>
      <c r="C88" s="31" t="s">
        <v>103</v>
      </c>
      <c r="D88" s="25">
        <v>0</v>
      </c>
      <c r="E88" s="25">
        <v>0</v>
      </c>
      <c r="F88" s="25">
        <v>0</v>
      </c>
      <c r="G88" s="25">
        <v>0</v>
      </c>
      <c r="H88" s="25">
        <v>0</v>
      </c>
      <c r="I88" s="25">
        <v>0</v>
      </c>
      <c r="J88" s="25">
        <v>0</v>
      </c>
      <c r="K88" s="25">
        <v>0</v>
      </c>
      <c r="L88" s="25">
        <v>0</v>
      </c>
      <c r="M88" s="25">
        <v>0</v>
      </c>
      <c r="N88" s="31" t="s">
        <v>1627</v>
      </c>
    </row>
    <row r="89" spans="1:51" ht="37.5" x14ac:dyDescent="0.25">
      <c r="A89" s="31" t="s">
        <v>97</v>
      </c>
      <c r="B89" s="38" t="s">
        <v>104</v>
      </c>
      <c r="C89" s="31" t="s">
        <v>105</v>
      </c>
      <c r="D89" s="25">
        <v>0</v>
      </c>
      <c r="E89" s="25">
        <v>0</v>
      </c>
      <c r="F89" s="25">
        <v>0</v>
      </c>
      <c r="G89" s="25">
        <v>0</v>
      </c>
      <c r="H89" s="25">
        <v>0</v>
      </c>
      <c r="I89" s="25">
        <v>0</v>
      </c>
      <c r="J89" s="25">
        <v>0</v>
      </c>
      <c r="K89" s="25">
        <v>0</v>
      </c>
      <c r="L89" s="25">
        <v>0</v>
      </c>
      <c r="M89" s="25">
        <v>0</v>
      </c>
      <c r="N89" s="31" t="s">
        <v>1627</v>
      </c>
    </row>
    <row r="90" spans="1:51" ht="56.25" x14ac:dyDescent="0.25">
      <c r="A90" s="31" t="s">
        <v>97</v>
      </c>
      <c r="B90" s="38" t="s">
        <v>106</v>
      </c>
      <c r="C90" s="31" t="s">
        <v>107</v>
      </c>
      <c r="D90" s="25">
        <v>0</v>
      </c>
      <c r="E90" s="25">
        <v>0</v>
      </c>
      <c r="F90" s="25">
        <v>0</v>
      </c>
      <c r="G90" s="25">
        <v>0</v>
      </c>
      <c r="H90" s="25">
        <v>0</v>
      </c>
      <c r="I90" s="25">
        <v>0</v>
      </c>
      <c r="J90" s="25">
        <v>0</v>
      </c>
      <c r="K90" s="25">
        <v>0</v>
      </c>
      <c r="L90" s="25">
        <v>0</v>
      </c>
      <c r="M90" s="25">
        <v>0</v>
      </c>
      <c r="N90" s="31" t="s">
        <v>1627</v>
      </c>
    </row>
    <row r="91" spans="1:51" ht="56.25" x14ac:dyDescent="0.25">
      <c r="A91" s="31" t="s">
        <v>97</v>
      </c>
      <c r="B91" s="38" t="s">
        <v>108</v>
      </c>
      <c r="C91" s="31" t="s">
        <v>109</v>
      </c>
      <c r="D91" s="25">
        <v>0</v>
      </c>
      <c r="E91" s="25">
        <v>0</v>
      </c>
      <c r="F91" s="25">
        <v>0</v>
      </c>
      <c r="G91" s="25">
        <v>0</v>
      </c>
      <c r="H91" s="25">
        <v>0</v>
      </c>
      <c r="I91" s="25">
        <v>0</v>
      </c>
      <c r="J91" s="25">
        <v>0</v>
      </c>
      <c r="K91" s="25">
        <v>0</v>
      </c>
      <c r="L91" s="25">
        <v>0</v>
      </c>
      <c r="M91" s="25">
        <v>0</v>
      </c>
      <c r="N91" s="31" t="s">
        <v>1627</v>
      </c>
    </row>
    <row r="92" spans="1:51" ht="56.25" x14ac:dyDescent="0.25">
      <c r="A92" s="31" t="s">
        <v>97</v>
      </c>
      <c r="B92" s="38" t="s">
        <v>110</v>
      </c>
      <c r="C92" s="31" t="s">
        <v>111</v>
      </c>
      <c r="D92" s="25">
        <v>0</v>
      </c>
      <c r="E92" s="25">
        <v>0</v>
      </c>
      <c r="F92" s="25">
        <v>0</v>
      </c>
      <c r="G92" s="25">
        <v>0</v>
      </c>
      <c r="H92" s="25">
        <v>0</v>
      </c>
      <c r="I92" s="25">
        <v>0</v>
      </c>
      <c r="J92" s="25">
        <v>0</v>
      </c>
      <c r="K92" s="25">
        <v>0</v>
      </c>
      <c r="L92" s="25">
        <v>0</v>
      </c>
      <c r="M92" s="25">
        <v>0</v>
      </c>
      <c r="N92" s="31" t="s">
        <v>1627</v>
      </c>
    </row>
    <row r="93" spans="1:51" ht="56.25" x14ac:dyDescent="0.25">
      <c r="A93" s="31" t="s">
        <v>97</v>
      </c>
      <c r="B93" s="38" t="s">
        <v>1490</v>
      </c>
      <c r="C93" s="31" t="s">
        <v>112</v>
      </c>
      <c r="D93" s="25">
        <v>0</v>
      </c>
      <c r="E93" s="25">
        <v>0</v>
      </c>
      <c r="F93" s="25">
        <v>0</v>
      </c>
      <c r="G93" s="25">
        <v>0</v>
      </c>
      <c r="H93" s="25">
        <v>0</v>
      </c>
      <c r="I93" s="25">
        <v>0</v>
      </c>
      <c r="J93" s="25">
        <v>0</v>
      </c>
      <c r="K93" s="25">
        <v>0</v>
      </c>
      <c r="L93" s="25">
        <v>0</v>
      </c>
      <c r="M93" s="25">
        <v>0</v>
      </c>
      <c r="N93" s="31" t="s">
        <v>1627</v>
      </c>
    </row>
    <row r="94" spans="1:51" ht="56.25" x14ac:dyDescent="0.25">
      <c r="A94" s="31" t="s">
        <v>97</v>
      </c>
      <c r="B94" s="38" t="s">
        <v>1491</v>
      </c>
      <c r="C94" s="31" t="s">
        <v>113</v>
      </c>
      <c r="D94" s="25">
        <v>0</v>
      </c>
      <c r="E94" s="25">
        <v>0</v>
      </c>
      <c r="F94" s="25">
        <v>0</v>
      </c>
      <c r="G94" s="25">
        <v>0</v>
      </c>
      <c r="H94" s="25">
        <v>0</v>
      </c>
      <c r="I94" s="25">
        <v>0</v>
      </c>
      <c r="J94" s="25">
        <v>0</v>
      </c>
      <c r="K94" s="25">
        <v>0</v>
      </c>
      <c r="L94" s="25">
        <v>0</v>
      </c>
      <c r="M94" s="25">
        <v>0</v>
      </c>
      <c r="N94" s="31" t="s">
        <v>1627</v>
      </c>
    </row>
    <row r="95" spans="1:51" ht="56.25" x14ac:dyDescent="0.25">
      <c r="A95" s="31" t="s">
        <v>97</v>
      </c>
      <c r="B95" s="38" t="s">
        <v>1476</v>
      </c>
      <c r="C95" s="31" t="s">
        <v>1477</v>
      </c>
      <c r="D95" s="25">
        <v>0</v>
      </c>
      <c r="E95" s="25">
        <v>0</v>
      </c>
      <c r="F95" s="25">
        <v>0</v>
      </c>
      <c r="G95" s="25">
        <v>0</v>
      </c>
      <c r="H95" s="25">
        <v>0</v>
      </c>
      <c r="I95" s="25">
        <v>0</v>
      </c>
      <c r="J95" s="25">
        <v>0</v>
      </c>
      <c r="K95" s="25">
        <v>0</v>
      </c>
      <c r="L95" s="25">
        <v>0</v>
      </c>
      <c r="M95" s="25">
        <v>0</v>
      </c>
      <c r="N95" s="31" t="s">
        <v>1627</v>
      </c>
    </row>
    <row r="96" spans="1:51" s="32" customFormat="1" ht="18.75" x14ac:dyDescent="0.25">
      <c r="A96" s="30" t="s">
        <v>114</v>
      </c>
      <c r="B96" s="37" t="s">
        <v>115</v>
      </c>
      <c r="C96" s="30" t="s">
        <v>34</v>
      </c>
      <c r="D96" s="24">
        <f>D97+D254+D463+D481</f>
        <v>0</v>
      </c>
      <c r="E96" s="24">
        <f t="shared" ref="E96:M96" si="11">E97+E254+E463+E481</f>
        <v>867.42200000000014</v>
      </c>
      <c r="F96" s="24">
        <f t="shared" si="11"/>
        <v>0</v>
      </c>
      <c r="G96" s="24">
        <f t="shared" si="11"/>
        <v>7136.1282144613251</v>
      </c>
      <c r="H96" s="24">
        <f t="shared" si="11"/>
        <v>0</v>
      </c>
      <c r="I96" s="24">
        <f t="shared" si="11"/>
        <v>0</v>
      </c>
      <c r="J96" s="24">
        <f t="shared" si="11"/>
        <v>2.1567800000000008</v>
      </c>
      <c r="K96" s="24">
        <f t="shared" si="11"/>
        <v>0</v>
      </c>
      <c r="L96" s="24">
        <f t="shared" si="11"/>
        <v>23.950572238664272</v>
      </c>
      <c r="M96" s="24">
        <f t="shared" si="11"/>
        <v>0</v>
      </c>
      <c r="N96" s="30" t="s">
        <v>1626</v>
      </c>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5"/>
      <c r="AS96" s="35"/>
      <c r="AT96" s="35"/>
      <c r="AU96" s="35"/>
      <c r="AV96" s="35"/>
      <c r="AW96" s="35"/>
      <c r="AX96" s="35"/>
      <c r="AY96" s="35"/>
    </row>
    <row r="97" spans="1:51" s="32" customFormat="1" ht="37.5" x14ac:dyDescent="0.25">
      <c r="A97" s="30" t="s">
        <v>116</v>
      </c>
      <c r="B97" s="37" t="s">
        <v>1492</v>
      </c>
      <c r="C97" s="30" t="s">
        <v>34</v>
      </c>
      <c r="D97" s="24">
        <f>D98+D126</f>
        <v>0</v>
      </c>
      <c r="E97" s="24">
        <f t="shared" ref="E97:M97" si="12">E98+E126</f>
        <v>0</v>
      </c>
      <c r="F97" s="24">
        <f t="shared" si="12"/>
        <v>0</v>
      </c>
      <c r="G97" s="24">
        <f t="shared" si="12"/>
        <v>0</v>
      </c>
      <c r="H97" s="24">
        <f t="shared" si="12"/>
        <v>0</v>
      </c>
      <c r="I97" s="24">
        <f t="shared" si="12"/>
        <v>0</v>
      </c>
      <c r="J97" s="24">
        <f t="shared" si="12"/>
        <v>0</v>
      </c>
      <c r="K97" s="24">
        <f t="shared" si="12"/>
        <v>0</v>
      </c>
      <c r="L97" s="24">
        <f t="shared" si="12"/>
        <v>0</v>
      </c>
      <c r="M97" s="24">
        <f t="shared" si="12"/>
        <v>0</v>
      </c>
      <c r="N97" s="30" t="s">
        <v>1626</v>
      </c>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row>
    <row r="98" spans="1:51" s="32" customFormat="1" ht="18.75" x14ac:dyDescent="0.25">
      <c r="A98" s="30" t="s">
        <v>117</v>
      </c>
      <c r="B98" s="37" t="s">
        <v>1493</v>
      </c>
      <c r="C98" s="30" t="s">
        <v>34</v>
      </c>
      <c r="D98" s="24">
        <f>SUM(D99:D125)</f>
        <v>0</v>
      </c>
      <c r="E98" s="24">
        <f t="shared" ref="E98:M98" si="13">SUM(E99:E125)</f>
        <v>0</v>
      </c>
      <c r="F98" s="24">
        <f t="shared" si="13"/>
        <v>0</v>
      </c>
      <c r="G98" s="24">
        <f t="shared" si="13"/>
        <v>0</v>
      </c>
      <c r="H98" s="24">
        <f t="shared" si="13"/>
        <v>0</v>
      </c>
      <c r="I98" s="24">
        <f t="shared" si="13"/>
        <v>0</v>
      </c>
      <c r="J98" s="24">
        <f t="shared" si="13"/>
        <v>0</v>
      </c>
      <c r="K98" s="24">
        <f t="shared" si="13"/>
        <v>0</v>
      </c>
      <c r="L98" s="24">
        <f t="shared" si="13"/>
        <v>0</v>
      </c>
      <c r="M98" s="24">
        <f t="shared" si="13"/>
        <v>0</v>
      </c>
      <c r="N98" s="30" t="s">
        <v>1626</v>
      </c>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row>
    <row r="99" spans="1:51" ht="18.75" x14ac:dyDescent="0.25">
      <c r="A99" s="31" t="s">
        <v>117</v>
      </c>
      <c r="B99" s="38" t="s">
        <v>118</v>
      </c>
      <c r="C99" s="31" t="s">
        <v>119</v>
      </c>
      <c r="D99" s="25">
        <v>0</v>
      </c>
      <c r="E99" s="25">
        <v>0</v>
      </c>
      <c r="F99" s="25">
        <v>0</v>
      </c>
      <c r="G99" s="25">
        <v>0</v>
      </c>
      <c r="H99" s="25">
        <v>0</v>
      </c>
      <c r="I99" s="25">
        <v>0</v>
      </c>
      <c r="J99" s="25">
        <v>0</v>
      </c>
      <c r="K99" s="25">
        <v>0</v>
      </c>
      <c r="L99" s="25">
        <v>0</v>
      </c>
      <c r="M99" s="25">
        <v>0</v>
      </c>
      <c r="N99" s="31" t="s">
        <v>1627</v>
      </c>
    </row>
    <row r="100" spans="1:51" ht="75" x14ac:dyDescent="0.25">
      <c r="A100" s="31" t="s">
        <v>117</v>
      </c>
      <c r="B100" s="38" t="s">
        <v>120</v>
      </c>
      <c r="C100" s="31" t="s">
        <v>121</v>
      </c>
      <c r="D100" s="25">
        <v>0</v>
      </c>
      <c r="E100" s="25">
        <v>0</v>
      </c>
      <c r="F100" s="25">
        <v>0</v>
      </c>
      <c r="G100" s="25">
        <v>0</v>
      </c>
      <c r="H100" s="25">
        <v>0</v>
      </c>
      <c r="I100" s="25">
        <v>0</v>
      </c>
      <c r="J100" s="25">
        <v>0</v>
      </c>
      <c r="K100" s="25">
        <v>0</v>
      </c>
      <c r="L100" s="25">
        <v>0</v>
      </c>
      <c r="M100" s="25">
        <v>0</v>
      </c>
      <c r="N100" s="31" t="s">
        <v>1627</v>
      </c>
    </row>
    <row r="101" spans="1:51" ht="37.5" x14ac:dyDescent="0.25">
      <c r="A101" s="31" t="s">
        <v>117</v>
      </c>
      <c r="B101" s="38" t="s">
        <v>122</v>
      </c>
      <c r="C101" s="31" t="s">
        <v>123</v>
      </c>
      <c r="D101" s="25">
        <v>0</v>
      </c>
      <c r="E101" s="25">
        <v>0</v>
      </c>
      <c r="F101" s="25">
        <v>0</v>
      </c>
      <c r="G101" s="25">
        <v>0</v>
      </c>
      <c r="H101" s="25">
        <v>0</v>
      </c>
      <c r="I101" s="25">
        <v>0</v>
      </c>
      <c r="J101" s="25">
        <v>0</v>
      </c>
      <c r="K101" s="25">
        <v>0</v>
      </c>
      <c r="L101" s="25">
        <v>0</v>
      </c>
      <c r="M101" s="25">
        <v>0</v>
      </c>
      <c r="N101" s="31" t="s">
        <v>1627</v>
      </c>
    </row>
    <row r="102" spans="1:51" ht="75" x14ac:dyDescent="0.25">
      <c r="A102" s="31" t="s">
        <v>117</v>
      </c>
      <c r="B102" s="38" t="s">
        <v>124</v>
      </c>
      <c r="C102" s="31" t="s">
        <v>125</v>
      </c>
      <c r="D102" s="25">
        <v>0</v>
      </c>
      <c r="E102" s="25">
        <v>0</v>
      </c>
      <c r="F102" s="25">
        <v>0</v>
      </c>
      <c r="G102" s="25">
        <v>0</v>
      </c>
      <c r="H102" s="25">
        <v>0</v>
      </c>
      <c r="I102" s="25">
        <v>0</v>
      </c>
      <c r="J102" s="25">
        <v>0</v>
      </c>
      <c r="K102" s="25">
        <v>0</v>
      </c>
      <c r="L102" s="25">
        <v>0</v>
      </c>
      <c r="M102" s="25">
        <v>0</v>
      </c>
      <c r="N102" s="31" t="s">
        <v>1627</v>
      </c>
    </row>
    <row r="103" spans="1:51" ht="37.5" x14ac:dyDescent="0.25">
      <c r="A103" s="31" t="s">
        <v>117</v>
      </c>
      <c r="B103" s="38" t="s">
        <v>126</v>
      </c>
      <c r="C103" s="31" t="s">
        <v>127</v>
      </c>
      <c r="D103" s="25">
        <v>0</v>
      </c>
      <c r="E103" s="25">
        <v>0</v>
      </c>
      <c r="F103" s="25">
        <v>0</v>
      </c>
      <c r="G103" s="25">
        <v>0</v>
      </c>
      <c r="H103" s="25">
        <v>0</v>
      </c>
      <c r="I103" s="25">
        <v>0</v>
      </c>
      <c r="J103" s="25">
        <v>0</v>
      </c>
      <c r="K103" s="25">
        <v>0</v>
      </c>
      <c r="L103" s="25">
        <v>0</v>
      </c>
      <c r="M103" s="25">
        <v>0</v>
      </c>
      <c r="N103" s="31" t="s">
        <v>1627</v>
      </c>
    </row>
    <row r="104" spans="1:51" ht="37.5" x14ac:dyDescent="0.25">
      <c r="A104" s="31" t="s">
        <v>117</v>
      </c>
      <c r="B104" s="38" t="s">
        <v>128</v>
      </c>
      <c r="C104" s="31" t="s">
        <v>129</v>
      </c>
      <c r="D104" s="25">
        <v>0</v>
      </c>
      <c r="E104" s="25">
        <v>0</v>
      </c>
      <c r="F104" s="25">
        <v>0</v>
      </c>
      <c r="G104" s="25">
        <v>0</v>
      </c>
      <c r="H104" s="25">
        <v>0</v>
      </c>
      <c r="I104" s="25">
        <v>0</v>
      </c>
      <c r="J104" s="25">
        <v>0</v>
      </c>
      <c r="K104" s="25">
        <v>0</v>
      </c>
      <c r="L104" s="25">
        <v>0</v>
      </c>
      <c r="M104" s="25">
        <v>0</v>
      </c>
      <c r="N104" s="31" t="s">
        <v>1627</v>
      </c>
    </row>
    <row r="105" spans="1:51" ht="37.5" x14ac:dyDescent="0.25">
      <c r="A105" s="31" t="s">
        <v>117</v>
      </c>
      <c r="B105" s="38" t="s">
        <v>130</v>
      </c>
      <c r="C105" s="31" t="s">
        <v>131</v>
      </c>
      <c r="D105" s="25">
        <v>0</v>
      </c>
      <c r="E105" s="25">
        <v>0</v>
      </c>
      <c r="F105" s="25">
        <v>0</v>
      </c>
      <c r="G105" s="25">
        <v>0</v>
      </c>
      <c r="H105" s="25">
        <v>0</v>
      </c>
      <c r="I105" s="25">
        <v>0</v>
      </c>
      <c r="J105" s="25">
        <v>0</v>
      </c>
      <c r="K105" s="25">
        <v>0</v>
      </c>
      <c r="L105" s="25">
        <v>0</v>
      </c>
      <c r="M105" s="25">
        <v>0</v>
      </c>
      <c r="N105" s="31" t="s">
        <v>1627</v>
      </c>
    </row>
    <row r="106" spans="1:51" ht="37.5" x14ac:dyDescent="0.25">
      <c r="A106" s="31" t="s">
        <v>117</v>
      </c>
      <c r="B106" s="38" t="s">
        <v>132</v>
      </c>
      <c r="C106" s="31" t="s">
        <v>133</v>
      </c>
      <c r="D106" s="25">
        <v>0</v>
      </c>
      <c r="E106" s="25">
        <v>0</v>
      </c>
      <c r="F106" s="25">
        <v>0</v>
      </c>
      <c r="G106" s="25">
        <v>0</v>
      </c>
      <c r="H106" s="25">
        <v>0</v>
      </c>
      <c r="I106" s="25">
        <v>0</v>
      </c>
      <c r="J106" s="25">
        <v>0</v>
      </c>
      <c r="K106" s="25">
        <v>0</v>
      </c>
      <c r="L106" s="25">
        <v>0</v>
      </c>
      <c r="M106" s="25">
        <v>0</v>
      </c>
      <c r="N106" s="31" t="s">
        <v>1627</v>
      </c>
    </row>
    <row r="107" spans="1:51" ht="37.5" x14ac:dyDescent="0.25">
      <c r="A107" s="31" t="s">
        <v>117</v>
      </c>
      <c r="B107" s="38" t="s">
        <v>134</v>
      </c>
      <c r="C107" s="31" t="s">
        <v>135</v>
      </c>
      <c r="D107" s="25">
        <v>0</v>
      </c>
      <c r="E107" s="25">
        <v>0</v>
      </c>
      <c r="F107" s="25">
        <v>0</v>
      </c>
      <c r="G107" s="25">
        <v>0</v>
      </c>
      <c r="H107" s="25">
        <v>0</v>
      </c>
      <c r="I107" s="25">
        <v>0</v>
      </c>
      <c r="J107" s="25">
        <v>0</v>
      </c>
      <c r="K107" s="25">
        <v>0</v>
      </c>
      <c r="L107" s="25">
        <v>0</v>
      </c>
      <c r="M107" s="25">
        <v>0</v>
      </c>
      <c r="N107" s="31" t="s">
        <v>1627</v>
      </c>
    </row>
    <row r="108" spans="1:51" ht="37.5" x14ac:dyDescent="0.25">
      <c r="A108" s="31" t="s">
        <v>117</v>
      </c>
      <c r="B108" s="38" t="s">
        <v>136</v>
      </c>
      <c r="C108" s="31" t="s">
        <v>137</v>
      </c>
      <c r="D108" s="25">
        <v>0</v>
      </c>
      <c r="E108" s="25">
        <v>0</v>
      </c>
      <c r="F108" s="25">
        <v>0</v>
      </c>
      <c r="G108" s="25">
        <v>0</v>
      </c>
      <c r="H108" s="25">
        <v>0</v>
      </c>
      <c r="I108" s="25">
        <v>0</v>
      </c>
      <c r="J108" s="25">
        <v>0</v>
      </c>
      <c r="K108" s="25">
        <v>0</v>
      </c>
      <c r="L108" s="25">
        <v>0</v>
      </c>
      <c r="M108" s="25">
        <v>0</v>
      </c>
      <c r="N108" s="31" t="s">
        <v>1627</v>
      </c>
    </row>
    <row r="109" spans="1:51" ht="37.5" x14ac:dyDescent="0.25">
      <c r="A109" s="31" t="s">
        <v>117</v>
      </c>
      <c r="B109" s="38" t="s">
        <v>138</v>
      </c>
      <c r="C109" s="31" t="s">
        <v>139</v>
      </c>
      <c r="D109" s="25">
        <v>0</v>
      </c>
      <c r="E109" s="25">
        <v>0</v>
      </c>
      <c r="F109" s="25">
        <v>0</v>
      </c>
      <c r="G109" s="25">
        <v>0</v>
      </c>
      <c r="H109" s="25">
        <v>0</v>
      </c>
      <c r="I109" s="25">
        <v>0</v>
      </c>
      <c r="J109" s="25">
        <v>0</v>
      </c>
      <c r="K109" s="25">
        <v>0</v>
      </c>
      <c r="L109" s="25">
        <v>0</v>
      </c>
      <c r="M109" s="25">
        <v>0</v>
      </c>
      <c r="N109" s="31" t="s">
        <v>1627</v>
      </c>
    </row>
    <row r="110" spans="1:51" ht="37.5" x14ac:dyDescent="0.25">
      <c r="A110" s="31" t="s">
        <v>117</v>
      </c>
      <c r="B110" s="38" t="s">
        <v>140</v>
      </c>
      <c r="C110" s="31" t="s">
        <v>141</v>
      </c>
      <c r="D110" s="25">
        <v>0</v>
      </c>
      <c r="E110" s="25">
        <v>0</v>
      </c>
      <c r="F110" s="25">
        <v>0</v>
      </c>
      <c r="G110" s="25">
        <v>0</v>
      </c>
      <c r="H110" s="25">
        <v>0</v>
      </c>
      <c r="I110" s="25">
        <v>0</v>
      </c>
      <c r="J110" s="25">
        <v>0</v>
      </c>
      <c r="K110" s="25">
        <v>0</v>
      </c>
      <c r="L110" s="25">
        <v>0</v>
      </c>
      <c r="M110" s="25">
        <v>0</v>
      </c>
      <c r="N110" s="31" t="s">
        <v>1627</v>
      </c>
    </row>
    <row r="111" spans="1:51" ht="37.5" x14ac:dyDescent="0.25">
      <c r="A111" s="31" t="s">
        <v>117</v>
      </c>
      <c r="B111" s="38" t="s">
        <v>142</v>
      </c>
      <c r="C111" s="31" t="s">
        <v>143</v>
      </c>
      <c r="D111" s="25">
        <v>0</v>
      </c>
      <c r="E111" s="25">
        <v>0</v>
      </c>
      <c r="F111" s="25">
        <v>0</v>
      </c>
      <c r="G111" s="25">
        <v>0</v>
      </c>
      <c r="H111" s="25">
        <v>0</v>
      </c>
      <c r="I111" s="25">
        <v>0</v>
      </c>
      <c r="J111" s="25">
        <v>0</v>
      </c>
      <c r="K111" s="25">
        <v>0</v>
      </c>
      <c r="L111" s="25">
        <v>0</v>
      </c>
      <c r="M111" s="25">
        <v>0</v>
      </c>
      <c r="N111" s="31" t="s">
        <v>1627</v>
      </c>
    </row>
    <row r="112" spans="1:51" ht="37.5" x14ac:dyDescent="0.25">
      <c r="A112" s="31" t="s">
        <v>117</v>
      </c>
      <c r="B112" s="38" t="s">
        <v>144</v>
      </c>
      <c r="C112" s="31" t="s">
        <v>145</v>
      </c>
      <c r="D112" s="25">
        <v>0</v>
      </c>
      <c r="E112" s="25">
        <v>0</v>
      </c>
      <c r="F112" s="25">
        <v>0</v>
      </c>
      <c r="G112" s="25">
        <v>0</v>
      </c>
      <c r="H112" s="25">
        <v>0</v>
      </c>
      <c r="I112" s="25">
        <v>0</v>
      </c>
      <c r="J112" s="25">
        <v>0</v>
      </c>
      <c r="K112" s="25">
        <v>0</v>
      </c>
      <c r="L112" s="25">
        <v>0</v>
      </c>
      <c r="M112" s="25">
        <v>0</v>
      </c>
      <c r="N112" s="31" t="s">
        <v>1627</v>
      </c>
    </row>
    <row r="113" spans="1:51" ht="18.75" x14ac:dyDescent="0.25">
      <c r="A113" s="31" t="s">
        <v>117</v>
      </c>
      <c r="B113" s="38" t="s">
        <v>146</v>
      </c>
      <c r="C113" s="31" t="s">
        <v>147</v>
      </c>
      <c r="D113" s="25">
        <v>0</v>
      </c>
      <c r="E113" s="25">
        <v>0</v>
      </c>
      <c r="F113" s="25">
        <v>0</v>
      </c>
      <c r="G113" s="25">
        <v>0</v>
      </c>
      <c r="H113" s="25">
        <v>0</v>
      </c>
      <c r="I113" s="25">
        <v>0</v>
      </c>
      <c r="J113" s="25">
        <v>0</v>
      </c>
      <c r="K113" s="25">
        <v>0</v>
      </c>
      <c r="L113" s="25">
        <v>0</v>
      </c>
      <c r="M113" s="25">
        <v>0</v>
      </c>
      <c r="N113" s="31" t="s">
        <v>1627</v>
      </c>
    </row>
    <row r="114" spans="1:51" ht="37.5" x14ac:dyDescent="0.25">
      <c r="A114" s="31" t="s">
        <v>117</v>
      </c>
      <c r="B114" s="38" t="s">
        <v>148</v>
      </c>
      <c r="C114" s="31" t="s">
        <v>149</v>
      </c>
      <c r="D114" s="25">
        <v>0</v>
      </c>
      <c r="E114" s="25">
        <v>0</v>
      </c>
      <c r="F114" s="25">
        <v>0</v>
      </c>
      <c r="G114" s="25">
        <v>0</v>
      </c>
      <c r="H114" s="25">
        <v>0</v>
      </c>
      <c r="I114" s="25">
        <v>0</v>
      </c>
      <c r="J114" s="25">
        <v>0</v>
      </c>
      <c r="K114" s="25">
        <v>0</v>
      </c>
      <c r="L114" s="25">
        <v>0</v>
      </c>
      <c r="M114" s="25">
        <v>0</v>
      </c>
      <c r="N114" s="31" t="s">
        <v>1627</v>
      </c>
    </row>
    <row r="115" spans="1:51" ht="37.5" x14ac:dyDescent="0.25">
      <c r="A115" s="31" t="s">
        <v>117</v>
      </c>
      <c r="B115" s="38" t="s">
        <v>150</v>
      </c>
      <c r="C115" s="31" t="s">
        <v>151</v>
      </c>
      <c r="D115" s="25">
        <v>0</v>
      </c>
      <c r="E115" s="25">
        <v>0</v>
      </c>
      <c r="F115" s="25">
        <v>0</v>
      </c>
      <c r="G115" s="25">
        <v>0</v>
      </c>
      <c r="H115" s="25">
        <v>0</v>
      </c>
      <c r="I115" s="25">
        <v>0</v>
      </c>
      <c r="J115" s="25">
        <v>0</v>
      </c>
      <c r="K115" s="25">
        <v>0</v>
      </c>
      <c r="L115" s="25">
        <v>0</v>
      </c>
      <c r="M115" s="25">
        <v>0</v>
      </c>
      <c r="N115" s="31" t="s">
        <v>1627</v>
      </c>
    </row>
    <row r="116" spans="1:51" ht="37.5" x14ac:dyDescent="0.25">
      <c r="A116" s="31" t="s">
        <v>117</v>
      </c>
      <c r="B116" s="38" t="s">
        <v>152</v>
      </c>
      <c r="C116" s="31" t="s">
        <v>153</v>
      </c>
      <c r="D116" s="25">
        <v>0</v>
      </c>
      <c r="E116" s="25">
        <v>0</v>
      </c>
      <c r="F116" s="25">
        <v>0</v>
      </c>
      <c r="G116" s="25">
        <v>0</v>
      </c>
      <c r="H116" s="25">
        <v>0</v>
      </c>
      <c r="I116" s="25">
        <v>0</v>
      </c>
      <c r="J116" s="25">
        <v>0</v>
      </c>
      <c r="K116" s="25">
        <v>0</v>
      </c>
      <c r="L116" s="25">
        <v>0</v>
      </c>
      <c r="M116" s="25">
        <v>0</v>
      </c>
      <c r="N116" s="31" t="s">
        <v>1627</v>
      </c>
    </row>
    <row r="117" spans="1:51" ht="37.5" x14ac:dyDescent="0.25">
      <c r="A117" s="31" t="s">
        <v>117</v>
      </c>
      <c r="B117" s="38" t="s">
        <v>154</v>
      </c>
      <c r="C117" s="31" t="s">
        <v>155</v>
      </c>
      <c r="D117" s="25">
        <v>0</v>
      </c>
      <c r="E117" s="25">
        <v>0</v>
      </c>
      <c r="F117" s="25">
        <v>0</v>
      </c>
      <c r="G117" s="25">
        <v>0</v>
      </c>
      <c r="H117" s="25">
        <v>0</v>
      </c>
      <c r="I117" s="25">
        <v>0</v>
      </c>
      <c r="J117" s="25">
        <v>0</v>
      </c>
      <c r="K117" s="25">
        <v>0</v>
      </c>
      <c r="L117" s="25">
        <v>0</v>
      </c>
      <c r="M117" s="25">
        <v>0</v>
      </c>
      <c r="N117" s="31" t="s">
        <v>1627</v>
      </c>
    </row>
    <row r="118" spans="1:51" ht="37.5" x14ac:dyDescent="0.25">
      <c r="A118" s="31" t="s">
        <v>117</v>
      </c>
      <c r="B118" s="38" t="s">
        <v>156</v>
      </c>
      <c r="C118" s="31" t="s">
        <v>157</v>
      </c>
      <c r="D118" s="25">
        <v>0</v>
      </c>
      <c r="E118" s="25">
        <v>0</v>
      </c>
      <c r="F118" s="25">
        <v>0</v>
      </c>
      <c r="G118" s="25">
        <v>0</v>
      </c>
      <c r="H118" s="25">
        <v>0</v>
      </c>
      <c r="I118" s="25">
        <v>0</v>
      </c>
      <c r="J118" s="25">
        <v>0</v>
      </c>
      <c r="K118" s="25">
        <v>0</v>
      </c>
      <c r="L118" s="25">
        <v>0</v>
      </c>
      <c r="M118" s="25">
        <v>0</v>
      </c>
      <c r="N118" s="31" t="s">
        <v>1627</v>
      </c>
    </row>
    <row r="119" spans="1:51" ht="37.5" x14ac:dyDescent="0.25">
      <c r="A119" s="31" t="s">
        <v>117</v>
      </c>
      <c r="B119" s="38" t="s">
        <v>158</v>
      </c>
      <c r="C119" s="31" t="s">
        <v>159</v>
      </c>
      <c r="D119" s="25">
        <v>0</v>
      </c>
      <c r="E119" s="25">
        <v>0</v>
      </c>
      <c r="F119" s="25">
        <v>0</v>
      </c>
      <c r="G119" s="25">
        <v>0</v>
      </c>
      <c r="H119" s="25">
        <v>0</v>
      </c>
      <c r="I119" s="25">
        <v>0</v>
      </c>
      <c r="J119" s="25">
        <v>0</v>
      </c>
      <c r="K119" s="25">
        <v>0</v>
      </c>
      <c r="L119" s="25">
        <v>0</v>
      </c>
      <c r="M119" s="25">
        <v>0</v>
      </c>
      <c r="N119" s="31" t="s">
        <v>1627</v>
      </c>
    </row>
    <row r="120" spans="1:51" ht="37.5" x14ac:dyDescent="0.25">
      <c r="A120" s="31" t="s">
        <v>117</v>
      </c>
      <c r="B120" s="38" t="s">
        <v>160</v>
      </c>
      <c r="C120" s="31" t="s">
        <v>161</v>
      </c>
      <c r="D120" s="25">
        <v>0</v>
      </c>
      <c r="E120" s="25">
        <v>0</v>
      </c>
      <c r="F120" s="25">
        <v>0</v>
      </c>
      <c r="G120" s="25">
        <v>0</v>
      </c>
      <c r="H120" s="25">
        <v>0</v>
      </c>
      <c r="I120" s="25">
        <v>0</v>
      </c>
      <c r="J120" s="25">
        <v>0</v>
      </c>
      <c r="K120" s="25">
        <v>0</v>
      </c>
      <c r="L120" s="25">
        <v>0</v>
      </c>
      <c r="M120" s="25">
        <v>0</v>
      </c>
      <c r="N120" s="31" t="s">
        <v>1627</v>
      </c>
    </row>
    <row r="121" spans="1:51" ht="37.5" x14ac:dyDescent="0.25">
      <c r="A121" s="31" t="s">
        <v>117</v>
      </c>
      <c r="B121" s="38" t="s">
        <v>162</v>
      </c>
      <c r="C121" s="31" t="s">
        <v>163</v>
      </c>
      <c r="D121" s="25">
        <v>0</v>
      </c>
      <c r="E121" s="25">
        <v>0</v>
      </c>
      <c r="F121" s="25">
        <v>0</v>
      </c>
      <c r="G121" s="25">
        <v>0</v>
      </c>
      <c r="H121" s="25">
        <v>0</v>
      </c>
      <c r="I121" s="25">
        <v>0</v>
      </c>
      <c r="J121" s="25">
        <v>0</v>
      </c>
      <c r="K121" s="25">
        <v>0</v>
      </c>
      <c r="L121" s="25">
        <v>0</v>
      </c>
      <c r="M121" s="25">
        <v>0</v>
      </c>
      <c r="N121" s="31" t="s">
        <v>1627</v>
      </c>
    </row>
    <row r="122" spans="1:51" ht="37.5" x14ac:dyDescent="0.25">
      <c r="A122" s="31" t="s">
        <v>117</v>
      </c>
      <c r="B122" s="38" t="s">
        <v>164</v>
      </c>
      <c r="C122" s="31" t="s">
        <v>165</v>
      </c>
      <c r="D122" s="25">
        <v>0</v>
      </c>
      <c r="E122" s="25">
        <v>0</v>
      </c>
      <c r="F122" s="25">
        <v>0</v>
      </c>
      <c r="G122" s="25">
        <v>0</v>
      </c>
      <c r="H122" s="25">
        <v>0</v>
      </c>
      <c r="I122" s="25">
        <v>0</v>
      </c>
      <c r="J122" s="25">
        <v>0</v>
      </c>
      <c r="K122" s="25">
        <v>0</v>
      </c>
      <c r="L122" s="25">
        <v>0</v>
      </c>
      <c r="M122" s="25">
        <v>0</v>
      </c>
      <c r="N122" s="31" t="s">
        <v>1627</v>
      </c>
    </row>
    <row r="123" spans="1:51" ht="37.5" x14ac:dyDescent="0.25">
      <c r="A123" s="31" t="s">
        <v>117</v>
      </c>
      <c r="B123" s="38" t="s">
        <v>166</v>
      </c>
      <c r="C123" s="31" t="s">
        <v>167</v>
      </c>
      <c r="D123" s="25">
        <v>0</v>
      </c>
      <c r="E123" s="25">
        <v>0</v>
      </c>
      <c r="F123" s="25">
        <v>0</v>
      </c>
      <c r="G123" s="25">
        <v>0</v>
      </c>
      <c r="H123" s="25">
        <v>0</v>
      </c>
      <c r="I123" s="25">
        <v>0</v>
      </c>
      <c r="J123" s="25">
        <v>0</v>
      </c>
      <c r="K123" s="25">
        <v>0</v>
      </c>
      <c r="L123" s="25">
        <v>0</v>
      </c>
      <c r="M123" s="25">
        <v>0</v>
      </c>
      <c r="N123" s="31" t="s">
        <v>1627</v>
      </c>
    </row>
    <row r="124" spans="1:51" ht="37.5" x14ac:dyDescent="0.25">
      <c r="A124" s="31" t="s">
        <v>117</v>
      </c>
      <c r="B124" s="38" t="s">
        <v>168</v>
      </c>
      <c r="C124" s="31" t="s">
        <v>169</v>
      </c>
      <c r="D124" s="25">
        <v>0</v>
      </c>
      <c r="E124" s="25">
        <v>0</v>
      </c>
      <c r="F124" s="25">
        <v>0</v>
      </c>
      <c r="G124" s="25">
        <v>0</v>
      </c>
      <c r="H124" s="25">
        <v>0</v>
      </c>
      <c r="I124" s="25">
        <v>0</v>
      </c>
      <c r="J124" s="25">
        <v>0</v>
      </c>
      <c r="K124" s="25">
        <v>0</v>
      </c>
      <c r="L124" s="25">
        <v>0</v>
      </c>
      <c r="M124" s="25">
        <v>0</v>
      </c>
      <c r="N124" s="31" t="s">
        <v>1627</v>
      </c>
    </row>
    <row r="125" spans="1:51" ht="18.75" x14ac:dyDescent="0.25">
      <c r="A125" s="31" t="s">
        <v>117</v>
      </c>
      <c r="B125" s="38" t="s">
        <v>170</v>
      </c>
      <c r="C125" s="31" t="s">
        <v>171</v>
      </c>
      <c r="D125" s="25">
        <v>0</v>
      </c>
      <c r="E125" s="25">
        <v>0</v>
      </c>
      <c r="F125" s="25">
        <v>0</v>
      </c>
      <c r="G125" s="25">
        <v>0</v>
      </c>
      <c r="H125" s="25">
        <v>0</v>
      </c>
      <c r="I125" s="25">
        <v>0</v>
      </c>
      <c r="J125" s="25">
        <v>0</v>
      </c>
      <c r="K125" s="25">
        <v>0</v>
      </c>
      <c r="L125" s="25">
        <v>0</v>
      </c>
      <c r="M125" s="25">
        <v>0</v>
      </c>
      <c r="N125" s="31" t="s">
        <v>1627</v>
      </c>
    </row>
    <row r="126" spans="1:51" s="32" customFormat="1" ht="37.5" x14ac:dyDescent="0.25">
      <c r="A126" s="30" t="s">
        <v>172</v>
      </c>
      <c r="B126" s="37" t="s">
        <v>1494</v>
      </c>
      <c r="C126" s="30" t="s">
        <v>34</v>
      </c>
      <c r="D126" s="24">
        <f>SUM(D127:D253)</f>
        <v>0</v>
      </c>
      <c r="E126" s="24">
        <f t="shared" ref="E126:M126" si="14">SUM(E127:E253)</f>
        <v>0</v>
      </c>
      <c r="F126" s="24">
        <f t="shared" si="14"/>
        <v>0</v>
      </c>
      <c r="G126" s="24">
        <f t="shared" si="14"/>
        <v>0</v>
      </c>
      <c r="H126" s="24">
        <f t="shared" si="14"/>
        <v>0</v>
      </c>
      <c r="I126" s="24">
        <f t="shared" si="14"/>
        <v>0</v>
      </c>
      <c r="J126" s="24">
        <f t="shared" si="14"/>
        <v>0</v>
      </c>
      <c r="K126" s="24">
        <f t="shared" si="14"/>
        <v>0</v>
      </c>
      <c r="L126" s="24">
        <f t="shared" si="14"/>
        <v>0</v>
      </c>
      <c r="M126" s="24">
        <f t="shared" si="14"/>
        <v>0</v>
      </c>
      <c r="N126" s="30" t="s">
        <v>1626</v>
      </c>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row>
    <row r="127" spans="1:51" ht="37.5" x14ac:dyDescent="0.25">
      <c r="A127" s="31" t="s">
        <v>172</v>
      </c>
      <c r="B127" s="38" t="s">
        <v>173</v>
      </c>
      <c r="C127" s="31" t="s">
        <v>174</v>
      </c>
      <c r="D127" s="25">
        <v>0</v>
      </c>
      <c r="E127" s="25">
        <v>0</v>
      </c>
      <c r="F127" s="25">
        <v>0</v>
      </c>
      <c r="G127" s="25">
        <v>0</v>
      </c>
      <c r="H127" s="25">
        <v>0</v>
      </c>
      <c r="I127" s="25">
        <v>0</v>
      </c>
      <c r="J127" s="25">
        <v>0</v>
      </c>
      <c r="K127" s="25">
        <v>0</v>
      </c>
      <c r="L127" s="25">
        <v>0</v>
      </c>
      <c r="M127" s="25">
        <v>0</v>
      </c>
      <c r="N127" s="31" t="s">
        <v>1627</v>
      </c>
    </row>
    <row r="128" spans="1:51" ht="37.5" x14ac:dyDescent="0.25">
      <c r="A128" s="31" t="s">
        <v>172</v>
      </c>
      <c r="B128" s="38" t="s">
        <v>175</v>
      </c>
      <c r="C128" s="31" t="s">
        <v>176</v>
      </c>
      <c r="D128" s="25">
        <v>0</v>
      </c>
      <c r="E128" s="25">
        <v>0</v>
      </c>
      <c r="F128" s="25">
        <v>0</v>
      </c>
      <c r="G128" s="25">
        <v>0</v>
      </c>
      <c r="H128" s="25">
        <v>0</v>
      </c>
      <c r="I128" s="25">
        <v>0</v>
      </c>
      <c r="J128" s="25">
        <v>0</v>
      </c>
      <c r="K128" s="25">
        <v>0</v>
      </c>
      <c r="L128" s="25">
        <v>0</v>
      </c>
      <c r="M128" s="25">
        <v>0</v>
      </c>
      <c r="N128" s="31" t="s">
        <v>1627</v>
      </c>
    </row>
    <row r="129" spans="1:14" ht="37.5" x14ac:dyDescent="0.25">
      <c r="A129" s="31" t="s">
        <v>172</v>
      </c>
      <c r="B129" s="38" t="s">
        <v>177</v>
      </c>
      <c r="C129" s="31" t="s">
        <v>178</v>
      </c>
      <c r="D129" s="25">
        <v>0</v>
      </c>
      <c r="E129" s="25">
        <v>0</v>
      </c>
      <c r="F129" s="25">
        <v>0</v>
      </c>
      <c r="G129" s="25">
        <v>0</v>
      </c>
      <c r="H129" s="25">
        <v>0</v>
      </c>
      <c r="I129" s="25">
        <v>0</v>
      </c>
      <c r="J129" s="25">
        <v>0</v>
      </c>
      <c r="K129" s="25">
        <v>0</v>
      </c>
      <c r="L129" s="25">
        <v>0</v>
      </c>
      <c r="M129" s="25">
        <v>0</v>
      </c>
      <c r="N129" s="31" t="s">
        <v>1627</v>
      </c>
    </row>
    <row r="130" spans="1:14" ht="37.5" x14ac:dyDescent="0.25">
      <c r="A130" s="31" t="s">
        <v>172</v>
      </c>
      <c r="B130" s="38" t="s">
        <v>179</v>
      </c>
      <c r="C130" s="31" t="s">
        <v>180</v>
      </c>
      <c r="D130" s="25">
        <v>0</v>
      </c>
      <c r="E130" s="25">
        <v>0</v>
      </c>
      <c r="F130" s="25">
        <v>0</v>
      </c>
      <c r="G130" s="25">
        <v>0</v>
      </c>
      <c r="H130" s="25">
        <v>0</v>
      </c>
      <c r="I130" s="25">
        <v>0</v>
      </c>
      <c r="J130" s="25">
        <v>0</v>
      </c>
      <c r="K130" s="25">
        <v>0</v>
      </c>
      <c r="L130" s="25">
        <v>0</v>
      </c>
      <c r="M130" s="25">
        <v>0</v>
      </c>
      <c r="N130" s="31" t="s">
        <v>1627</v>
      </c>
    </row>
    <row r="131" spans="1:14" ht="37.5" x14ac:dyDescent="0.25">
      <c r="A131" s="31" t="s">
        <v>172</v>
      </c>
      <c r="B131" s="38" t="s">
        <v>181</v>
      </c>
      <c r="C131" s="31" t="s">
        <v>182</v>
      </c>
      <c r="D131" s="25">
        <v>0</v>
      </c>
      <c r="E131" s="25">
        <v>0</v>
      </c>
      <c r="F131" s="25">
        <v>0</v>
      </c>
      <c r="G131" s="25">
        <v>0</v>
      </c>
      <c r="H131" s="25">
        <v>0</v>
      </c>
      <c r="I131" s="25">
        <v>0</v>
      </c>
      <c r="J131" s="25">
        <v>0</v>
      </c>
      <c r="K131" s="25">
        <v>0</v>
      </c>
      <c r="L131" s="25">
        <v>0</v>
      </c>
      <c r="M131" s="25">
        <v>0</v>
      </c>
      <c r="N131" s="31" t="s">
        <v>1627</v>
      </c>
    </row>
    <row r="132" spans="1:14" ht="37.5" x14ac:dyDescent="0.25">
      <c r="A132" s="31" t="s">
        <v>172</v>
      </c>
      <c r="B132" s="38" t="s">
        <v>183</v>
      </c>
      <c r="C132" s="31" t="s">
        <v>184</v>
      </c>
      <c r="D132" s="25">
        <v>0</v>
      </c>
      <c r="E132" s="25">
        <v>0</v>
      </c>
      <c r="F132" s="25">
        <v>0</v>
      </c>
      <c r="G132" s="25">
        <v>0</v>
      </c>
      <c r="H132" s="25">
        <v>0</v>
      </c>
      <c r="I132" s="25">
        <v>0</v>
      </c>
      <c r="J132" s="25">
        <v>0</v>
      </c>
      <c r="K132" s="25">
        <v>0</v>
      </c>
      <c r="L132" s="25">
        <v>0</v>
      </c>
      <c r="M132" s="25">
        <v>0</v>
      </c>
      <c r="N132" s="31" t="s">
        <v>1627</v>
      </c>
    </row>
    <row r="133" spans="1:14" ht="37.5" x14ac:dyDescent="0.25">
      <c r="A133" s="31" t="s">
        <v>172</v>
      </c>
      <c r="B133" s="38" t="s">
        <v>185</v>
      </c>
      <c r="C133" s="31" t="s">
        <v>186</v>
      </c>
      <c r="D133" s="25">
        <v>0</v>
      </c>
      <c r="E133" s="25">
        <v>0</v>
      </c>
      <c r="F133" s="25">
        <v>0</v>
      </c>
      <c r="G133" s="25">
        <v>0</v>
      </c>
      <c r="H133" s="25">
        <v>0</v>
      </c>
      <c r="I133" s="25">
        <v>0</v>
      </c>
      <c r="J133" s="25">
        <v>0</v>
      </c>
      <c r="K133" s="25">
        <v>0</v>
      </c>
      <c r="L133" s="25">
        <v>0</v>
      </c>
      <c r="M133" s="25">
        <v>0</v>
      </c>
      <c r="N133" s="31" t="s">
        <v>1627</v>
      </c>
    </row>
    <row r="134" spans="1:14" ht="37.5" x14ac:dyDescent="0.25">
      <c r="A134" s="31" t="s">
        <v>172</v>
      </c>
      <c r="B134" s="38" t="s">
        <v>187</v>
      </c>
      <c r="C134" s="31" t="s">
        <v>188</v>
      </c>
      <c r="D134" s="25">
        <v>0</v>
      </c>
      <c r="E134" s="25">
        <v>0</v>
      </c>
      <c r="F134" s="25">
        <v>0</v>
      </c>
      <c r="G134" s="25">
        <v>0</v>
      </c>
      <c r="H134" s="25">
        <v>0</v>
      </c>
      <c r="I134" s="25">
        <v>0</v>
      </c>
      <c r="J134" s="25">
        <v>0</v>
      </c>
      <c r="K134" s="25">
        <v>0</v>
      </c>
      <c r="L134" s="25">
        <v>0</v>
      </c>
      <c r="M134" s="25">
        <v>0</v>
      </c>
      <c r="N134" s="31" t="s">
        <v>1627</v>
      </c>
    </row>
    <row r="135" spans="1:14" ht="37.5" x14ac:dyDescent="0.25">
      <c r="A135" s="31" t="s">
        <v>172</v>
      </c>
      <c r="B135" s="38" t="s">
        <v>189</v>
      </c>
      <c r="C135" s="31" t="s">
        <v>190</v>
      </c>
      <c r="D135" s="25">
        <v>0</v>
      </c>
      <c r="E135" s="25">
        <v>0</v>
      </c>
      <c r="F135" s="25">
        <v>0</v>
      </c>
      <c r="G135" s="25">
        <v>0</v>
      </c>
      <c r="H135" s="25">
        <v>0</v>
      </c>
      <c r="I135" s="25">
        <v>0</v>
      </c>
      <c r="J135" s="25">
        <v>0</v>
      </c>
      <c r="K135" s="25">
        <v>0</v>
      </c>
      <c r="L135" s="25">
        <v>0</v>
      </c>
      <c r="M135" s="25">
        <v>0</v>
      </c>
      <c r="N135" s="31" t="s">
        <v>1627</v>
      </c>
    </row>
    <row r="136" spans="1:14" ht="56.25" x14ac:dyDescent="0.25">
      <c r="A136" s="31" t="s">
        <v>172</v>
      </c>
      <c r="B136" s="38" t="s">
        <v>191</v>
      </c>
      <c r="C136" s="31" t="s">
        <v>192</v>
      </c>
      <c r="D136" s="25">
        <v>0</v>
      </c>
      <c r="E136" s="25">
        <v>0</v>
      </c>
      <c r="F136" s="25">
        <v>0</v>
      </c>
      <c r="G136" s="25">
        <v>0</v>
      </c>
      <c r="H136" s="25">
        <v>0</v>
      </c>
      <c r="I136" s="25">
        <v>0</v>
      </c>
      <c r="J136" s="25">
        <v>0</v>
      </c>
      <c r="K136" s="25">
        <v>0</v>
      </c>
      <c r="L136" s="25">
        <v>0</v>
      </c>
      <c r="M136" s="25">
        <v>0</v>
      </c>
      <c r="N136" s="31" t="s">
        <v>1627</v>
      </c>
    </row>
    <row r="137" spans="1:14" ht="37.5" x14ac:dyDescent="0.25">
      <c r="A137" s="31" t="s">
        <v>172</v>
      </c>
      <c r="B137" s="38" t="s">
        <v>193</v>
      </c>
      <c r="C137" s="31" t="s">
        <v>194</v>
      </c>
      <c r="D137" s="25">
        <v>0</v>
      </c>
      <c r="E137" s="25">
        <v>0</v>
      </c>
      <c r="F137" s="25">
        <v>0</v>
      </c>
      <c r="G137" s="25">
        <v>0</v>
      </c>
      <c r="H137" s="25">
        <v>0</v>
      </c>
      <c r="I137" s="25">
        <v>0</v>
      </c>
      <c r="J137" s="25">
        <v>0</v>
      </c>
      <c r="K137" s="25">
        <v>0</v>
      </c>
      <c r="L137" s="25">
        <v>0</v>
      </c>
      <c r="M137" s="25">
        <v>0</v>
      </c>
      <c r="N137" s="31" t="s">
        <v>1627</v>
      </c>
    </row>
    <row r="138" spans="1:14" ht="37.5" x14ac:dyDescent="0.25">
      <c r="A138" s="31" t="s">
        <v>172</v>
      </c>
      <c r="B138" s="38" t="s">
        <v>195</v>
      </c>
      <c r="C138" s="31" t="s">
        <v>196</v>
      </c>
      <c r="D138" s="25">
        <v>0</v>
      </c>
      <c r="E138" s="25">
        <v>0</v>
      </c>
      <c r="F138" s="25">
        <v>0</v>
      </c>
      <c r="G138" s="25">
        <v>0</v>
      </c>
      <c r="H138" s="25">
        <v>0</v>
      </c>
      <c r="I138" s="25">
        <v>0</v>
      </c>
      <c r="J138" s="25">
        <v>0</v>
      </c>
      <c r="K138" s="25">
        <v>0</v>
      </c>
      <c r="L138" s="25">
        <v>0</v>
      </c>
      <c r="M138" s="25">
        <v>0</v>
      </c>
      <c r="N138" s="31" t="s">
        <v>1627</v>
      </c>
    </row>
    <row r="139" spans="1:14" ht="37.5" x14ac:dyDescent="0.25">
      <c r="A139" s="31" t="s">
        <v>172</v>
      </c>
      <c r="B139" s="38" t="s">
        <v>197</v>
      </c>
      <c r="C139" s="31" t="s">
        <v>198</v>
      </c>
      <c r="D139" s="25">
        <v>0</v>
      </c>
      <c r="E139" s="25">
        <v>0</v>
      </c>
      <c r="F139" s="25">
        <v>0</v>
      </c>
      <c r="G139" s="25">
        <v>0</v>
      </c>
      <c r="H139" s="25">
        <v>0</v>
      </c>
      <c r="I139" s="25">
        <v>0</v>
      </c>
      <c r="J139" s="25">
        <v>0</v>
      </c>
      <c r="K139" s="25">
        <v>0</v>
      </c>
      <c r="L139" s="25">
        <v>0</v>
      </c>
      <c r="M139" s="25">
        <v>0</v>
      </c>
      <c r="N139" s="31" t="s">
        <v>1627</v>
      </c>
    </row>
    <row r="140" spans="1:14" ht="37.5" x14ac:dyDescent="0.25">
      <c r="A140" s="31" t="s">
        <v>172</v>
      </c>
      <c r="B140" s="38" t="s">
        <v>199</v>
      </c>
      <c r="C140" s="31" t="s">
        <v>200</v>
      </c>
      <c r="D140" s="25">
        <v>0</v>
      </c>
      <c r="E140" s="25">
        <v>0</v>
      </c>
      <c r="F140" s="25">
        <v>0</v>
      </c>
      <c r="G140" s="25">
        <v>0</v>
      </c>
      <c r="H140" s="25">
        <v>0</v>
      </c>
      <c r="I140" s="25">
        <v>0</v>
      </c>
      <c r="J140" s="25">
        <v>0</v>
      </c>
      <c r="K140" s="25">
        <v>0</v>
      </c>
      <c r="L140" s="25">
        <v>0</v>
      </c>
      <c r="M140" s="25">
        <v>0</v>
      </c>
      <c r="N140" s="31" t="s">
        <v>1627</v>
      </c>
    </row>
    <row r="141" spans="1:14" ht="37.5" x14ac:dyDescent="0.25">
      <c r="A141" s="31" t="s">
        <v>172</v>
      </c>
      <c r="B141" s="38" t="s">
        <v>201</v>
      </c>
      <c r="C141" s="31" t="s">
        <v>202</v>
      </c>
      <c r="D141" s="25">
        <v>0</v>
      </c>
      <c r="E141" s="25">
        <v>0</v>
      </c>
      <c r="F141" s="25">
        <v>0</v>
      </c>
      <c r="G141" s="25">
        <v>0</v>
      </c>
      <c r="H141" s="25">
        <v>0</v>
      </c>
      <c r="I141" s="25">
        <v>0</v>
      </c>
      <c r="J141" s="25">
        <v>0</v>
      </c>
      <c r="K141" s="25">
        <v>0</v>
      </c>
      <c r="L141" s="25">
        <v>0</v>
      </c>
      <c r="M141" s="25">
        <v>0</v>
      </c>
      <c r="N141" s="31" t="s">
        <v>1627</v>
      </c>
    </row>
    <row r="142" spans="1:14" ht="37.5" x14ac:dyDescent="0.25">
      <c r="A142" s="31" t="s">
        <v>172</v>
      </c>
      <c r="B142" s="38" t="s">
        <v>203</v>
      </c>
      <c r="C142" s="31" t="s">
        <v>204</v>
      </c>
      <c r="D142" s="25">
        <v>0</v>
      </c>
      <c r="E142" s="25">
        <v>0</v>
      </c>
      <c r="F142" s="25">
        <v>0</v>
      </c>
      <c r="G142" s="25">
        <v>0</v>
      </c>
      <c r="H142" s="25">
        <v>0</v>
      </c>
      <c r="I142" s="25">
        <v>0</v>
      </c>
      <c r="J142" s="25">
        <v>0</v>
      </c>
      <c r="K142" s="25">
        <v>0</v>
      </c>
      <c r="L142" s="25">
        <v>0</v>
      </c>
      <c r="M142" s="25">
        <v>0</v>
      </c>
      <c r="N142" s="31" t="s">
        <v>1627</v>
      </c>
    </row>
    <row r="143" spans="1:14" ht="37.5" x14ac:dyDescent="0.25">
      <c r="A143" s="31" t="s">
        <v>172</v>
      </c>
      <c r="B143" s="38" t="s">
        <v>205</v>
      </c>
      <c r="C143" s="31" t="s">
        <v>206</v>
      </c>
      <c r="D143" s="25">
        <v>0</v>
      </c>
      <c r="E143" s="25">
        <v>0</v>
      </c>
      <c r="F143" s="25">
        <v>0</v>
      </c>
      <c r="G143" s="25">
        <v>0</v>
      </c>
      <c r="H143" s="25">
        <v>0</v>
      </c>
      <c r="I143" s="25">
        <v>0</v>
      </c>
      <c r="J143" s="25">
        <v>0</v>
      </c>
      <c r="K143" s="25">
        <v>0</v>
      </c>
      <c r="L143" s="25">
        <v>0</v>
      </c>
      <c r="M143" s="25">
        <v>0</v>
      </c>
      <c r="N143" s="31" t="s">
        <v>1627</v>
      </c>
    </row>
    <row r="144" spans="1:14" ht="37.5" x14ac:dyDescent="0.25">
      <c r="A144" s="31" t="s">
        <v>172</v>
      </c>
      <c r="B144" s="38" t="s">
        <v>207</v>
      </c>
      <c r="C144" s="31" t="s">
        <v>208</v>
      </c>
      <c r="D144" s="25">
        <v>0</v>
      </c>
      <c r="E144" s="25">
        <v>0</v>
      </c>
      <c r="F144" s="25">
        <v>0</v>
      </c>
      <c r="G144" s="25">
        <v>0</v>
      </c>
      <c r="H144" s="25">
        <v>0</v>
      </c>
      <c r="I144" s="25">
        <v>0</v>
      </c>
      <c r="J144" s="25">
        <v>0</v>
      </c>
      <c r="K144" s="25">
        <v>0</v>
      </c>
      <c r="L144" s="25">
        <v>0</v>
      </c>
      <c r="M144" s="25">
        <v>0</v>
      </c>
      <c r="N144" s="31" t="s">
        <v>1627</v>
      </c>
    </row>
    <row r="145" spans="1:14" ht="37.5" x14ac:dyDescent="0.25">
      <c r="A145" s="31" t="s">
        <v>172</v>
      </c>
      <c r="B145" s="38" t="s">
        <v>209</v>
      </c>
      <c r="C145" s="31" t="s">
        <v>210</v>
      </c>
      <c r="D145" s="25">
        <v>0</v>
      </c>
      <c r="E145" s="25">
        <v>0</v>
      </c>
      <c r="F145" s="25">
        <v>0</v>
      </c>
      <c r="G145" s="25">
        <v>0</v>
      </c>
      <c r="H145" s="25">
        <v>0</v>
      </c>
      <c r="I145" s="25">
        <v>0</v>
      </c>
      <c r="J145" s="25">
        <v>0</v>
      </c>
      <c r="K145" s="25">
        <v>0</v>
      </c>
      <c r="L145" s="25">
        <v>0</v>
      </c>
      <c r="M145" s="25">
        <v>0</v>
      </c>
      <c r="N145" s="31" t="s">
        <v>1627</v>
      </c>
    </row>
    <row r="146" spans="1:14" ht="37.5" x14ac:dyDescent="0.25">
      <c r="A146" s="31" t="s">
        <v>172</v>
      </c>
      <c r="B146" s="38" t="s">
        <v>211</v>
      </c>
      <c r="C146" s="31" t="s">
        <v>212</v>
      </c>
      <c r="D146" s="25">
        <v>0</v>
      </c>
      <c r="E146" s="25">
        <v>0</v>
      </c>
      <c r="F146" s="25">
        <v>0</v>
      </c>
      <c r="G146" s="25">
        <v>0</v>
      </c>
      <c r="H146" s="25">
        <v>0</v>
      </c>
      <c r="I146" s="25">
        <v>0</v>
      </c>
      <c r="J146" s="25">
        <v>0</v>
      </c>
      <c r="K146" s="25">
        <v>0</v>
      </c>
      <c r="L146" s="25">
        <v>0</v>
      </c>
      <c r="M146" s="25">
        <v>0</v>
      </c>
      <c r="N146" s="31" t="s">
        <v>1627</v>
      </c>
    </row>
    <row r="147" spans="1:14" ht="37.5" x14ac:dyDescent="0.25">
      <c r="A147" s="31" t="s">
        <v>172</v>
      </c>
      <c r="B147" s="38" t="s">
        <v>213</v>
      </c>
      <c r="C147" s="31" t="s">
        <v>214</v>
      </c>
      <c r="D147" s="25">
        <v>0</v>
      </c>
      <c r="E147" s="25">
        <v>0</v>
      </c>
      <c r="F147" s="25">
        <v>0</v>
      </c>
      <c r="G147" s="25">
        <v>0</v>
      </c>
      <c r="H147" s="25">
        <v>0</v>
      </c>
      <c r="I147" s="25">
        <v>0</v>
      </c>
      <c r="J147" s="25">
        <v>0</v>
      </c>
      <c r="K147" s="25">
        <v>0</v>
      </c>
      <c r="L147" s="25">
        <v>0</v>
      </c>
      <c r="M147" s="25">
        <v>0</v>
      </c>
      <c r="N147" s="31" t="s">
        <v>1627</v>
      </c>
    </row>
    <row r="148" spans="1:14" ht="37.5" x14ac:dyDescent="0.25">
      <c r="A148" s="31" t="s">
        <v>172</v>
      </c>
      <c r="B148" s="38" t="s">
        <v>215</v>
      </c>
      <c r="C148" s="31" t="s">
        <v>216</v>
      </c>
      <c r="D148" s="25">
        <v>0</v>
      </c>
      <c r="E148" s="25">
        <v>0</v>
      </c>
      <c r="F148" s="25">
        <v>0</v>
      </c>
      <c r="G148" s="25">
        <v>0</v>
      </c>
      <c r="H148" s="25">
        <v>0</v>
      </c>
      <c r="I148" s="25">
        <v>0</v>
      </c>
      <c r="J148" s="25">
        <v>0</v>
      </c>
      <c r="K148" s="25">
        <v>0</v>
      </c>
      <c r="L148" s="25">
        <v>0</v>
      </c>
      <c r="M148" s="25">
        <v>0</v>
      </c>
      <c r="N148" s="31" t="s">
        <v>1627</v>
      </c>
    </row>
    <row r="149" spans="1:14" ht="37.5" x14ac:dyDescent="0.25">
      <c r="A149" s="31" t="s">
        <v>172</v>
      </c>
      <c r="B149" s="38" t="s">
        <v>217</v>
      </c>
      <c r="C149" s="31" t="s">
        <v>218</v>
      </c>
      <c r="D149" s="25">
        <v>0</v>
      </c>
      <c r="E149" s="25">
        <v>0</v>
      </c>
      <c r="F149" s="25">
        <v>0</v>
      </c>
      <c r="G149" s="25">
        <v>0</v>
      </c>
      <c r="H149" s="25">
        <v>0</v>
      </c>
      <c r="I149" s="25">
        <v>0</v>
      </c>
      <c r="J149" s="25">
        <v>0</v>
      </c>
      <c r="K149" s="25">
        <v>0</v>
      </c>
      <c r="L149" s="25">
        <v>0</v>
      </c>
      <c r="M149" s="25">
        <v>0</v>
      </c>
      <c r="N149" s="31" t="s">
        <v>1627</v>
      </c>
    </row>
    <row r="150" spans="1:14" ht="37.5" x14ac:dyDescent="0.25">
      <c r="A150" s="31" t="s">
        <v>172</v>
      </c>
      <c r="B150" s="38" t="s">
        <v>219</v>
      </c>
      <c r="C150" s="31" t="s">
        <v>220</v>
      </c>
      <c r="D150" s="25">
        <v>0</v>
      </c>
      <c r="E150" s="25">
        <v>0</v>
      </c>
      <c r="F150" s="25">
        <v>0</v>
      </c>
      <c r="G150" s="25">
        <v>0</v>
      </c>
      <c r="H150" s="25">
        <v>0</v>
      </c>
      <c r="I150" s="25">
        <v>0</v>
      </c>
      <c r="J150" s="25">
        <v>0</v>
      </c>
      <c r="K150" s="25">
        <v>0</v>
      </c>
      <c r="L150" s="25">
        <v>0</v>
      </c>
      <c r="M150" s="25">
        <v>0</v>
      </c>
      <c r="N150" s="31" t="s">
        <v>1627</v>
      </c>
    </row>
    <row r="151" spans="1:14" ht="37.5" x14ac:dyDescent="0.25">
      <c r="A151" s="31" t="s">
        <v>172</v>
      </c>
      <c r="B151" s="38" t="s">
        <v>221</v>
      </c>
      <c r="C151" s="31" t="s">
        <v>222</v>
      </c>
      <c r="D151" s="25">
        <v>0</v>
      </c>
      <c r="E151" s="25">
        <v>0</v>
      </c>
      <c r="F151" s="25">
        <v>0</v>
      </c>
      <c r="G151" s="25">
        <v>0</v>
      </c>
      <c r="H151" s="25">
        <v>0</v>
      </c>
      <c r="I151" s="25">
        <v>0</v>
      </c>
      <c r="J151" s="25">
        <v>0</v>
      </c>
      <c r="K151" s="25">
        <v>0</v>
      </c>
      <c r="L151" s="25">
        <v>0</v>
      </c>
      <c r="M151" s="25">
        <v>0</v>
      </c>
      <c r="N151" s="31" t="s">
        <v>1627</v>
      </c>
    </row>
    <row r="152" spans="1:14" ht="37.5" x14ac:dyDescent="0.25">
      <c r="A152" s="31" t="s">
        <v>172</v>
      </c>
      <c r="B152" s="38" t="s">
        <v>223</v>
      </c>
      <c r="C152" s="31" t="s">
        <v>224</v>
      </c>
      <c r="D152" s="25">
        <v>0</v>
      </c>
      <c r="E152" s="25">
        <v>0</v>
      </c>
      <c r="F152" s="25">
        <v>0</v>
      </c>
      <c r="G152" s="25">
        <v>0</v>
      </c>
      <c r="H152" s="25">
        <v>0</v>
      </c>
      <c r="I152" s="25">
        <v>0</v>
      </c>
      <c r="J152" s="25">
        <v>0</v>
      </c>
      <c r="K152" s="25">
        <v>0</v>
      </c>
      <c r="L152" s="25">
        <v>0</v>
      </c>
      <c r="M152" s="25">
        <v>0</v>
      </c>
      <c r="N152" s="31" t="s">
        <v>1627</v>
      </c>
    </row>
    <row r="153" spans="1:14" ht="37.5" x14ac:dyDescent="0.25">
      <c r="A153" s="31" t="s">
        <v>172</v>
      </c>
      <c r="B153" s="38" t="s">
        <v>225</v>
      </c>
      <c r="C153" s="31" t="s">
        <v>226</v>
      </c>
      <c r="D153" s="25">
        <v>0</v>
      </c>
      <c r="E153" s="25">
        <v>0</v>
      </c>
      <c r="F153" s="25">
        <v>0</v>
      </c>
      <c r="G153" s="25">
        <v>0</v>
      </c>
      <c r="H153" s="25">
        <v>0</v>
      </c>
      <c r="I153" s="25">
        <v>0</v>
      </c>
      <c r="J153" s="25">
        <v>0</v>
      </c>
      <c r="K153" s="25">
        <v>0</v>
      </c>
      <c r="L153" s="25">
        <v>0</v>
      </c>
      <c r="M153" s="25">
        <v>0</v>
      </c>
      <c r="N153" s="31" t="s">
        <v>1627</v>
      </c>
    </row>
    <row r="154" spans="1:14" ht="37.5" x14ac:dyDescent="0.25">
      <c r="A154" s="31" t="s">
        <v>172</v>
      </c>
      <c r="B154" s="38" t="s">
        <v>227</v>
      </c>
      <c r="C154" s="31" t="s">
        <v>228</v>
      </c>
      <c r="D154" s="25">
        <v>0</v>
      </c>
      <c r="E154" s="25">
        <v>0</v>
      </c>
      <c r="F154" s="25">
        <v>0</v>
      </c>
      <c r="G154" s="25">
        <v>0</v>
      </c>
      <c r="H154" s="25">
        <v>0</v>
      </c>
      <c r="I154" s="25">
        <v>0</v>
      </c>
      <c r="J154" s="25">
        <v>0</v>
      </c>
      <c r="K154" s="25">
        <v>0</v>
      </c>
      <c r="L154" s="25">
        <v>0</v>
      </c>
      <c r="M154" s="25">
        <v>0</v>
      </c>
      <c r="N154" s="31" t="s">
        <v>1627</v>
      </c>
    </row>
    <row r="155" spans="1:14" ht="37.5" x14ac:dyDescent="0.25">
      <c r="A155" s="31" t="s">
        <v>172</v>
      </c>
      <c r="B155" s="38" t="s">
        <v>229</v>
      </c>
      <c r="C155" s="31" t="s">
        <v>230</v>
      </c>
      <c r="D155" s="25">
        <v>0</v>
      </c>
      <c r="E155" s="25">
        <v>0</v>
      </c>
      <c r="F155" s="25">
        <v>0</v>
      </c>
      <c r="G155" s="25">
        <v>0</v>
      </c>
      <c r="H155" s="25">
        <v>0</v>
      </c>
      <c r="I155" s="25">
        <v>0</v>
      </c>
      <c r="J155" s="25">
        <v>0</v>
      </c>
      <c r="K155" s="25">
        <v>0</v>
      </c>
      <c r="L155" s="25">
        <v>0</v>
      </c>
      <c r="M155" s="25">
        <v>0</v>
      </c>
      <c r="N155" s="31" t="s">
        <v>1627</v>
      </c>
    </row>
    <row r="156" spans="1:14" ht="37.5" x14ac:dyDescent="0.25">
      <c r="A156" s="31" t="s">
        <v>172</v>
      </c>
      <c r="B156" s="38" t="s">
        <v>231</v>
      </c>
      <c r="C156" s="31" t="s">
        <v>232</v>
      </c>
      <c r="D156" s="25">
        <v>0</v>
      </c>
      <c r="E156" s="25">
        <v>0</v>
      </c>
      <c r="F156" s="25">
        <v>0</v>
      </c>
      <c r="G156" s="25">
        <v>0</v>
      </c>
      <c r="H156" s="25">
        <v>0</v>
      </c>
      <c r="I156" s="25">
        <v>0</v>
      </c>
      <c r="J156" s="25">
        <v>0</v>
      </c>
      <c r="K156" s="25">
        <v>0</v>
      </c>
      <c r="L156" s="25">
        <v>0</v>
      </c>
      <c r="M156" s="25">
        <v>0</v>
      </c>
      <c r="N156" s="31" t="s">
        <v>1627</v>
      </c>
    </row>
    <row r="157" spans="1:14" ht="37.5" x14ac:dyDescent="0.25">
      <c r="A157" s="31" t="s">
        <v>172</v>
      </c>
      <c r="B157" s="38" t="s">
        <v>233</v>
      </c>
      <c r="C157" s="31" t="s">
        <v>234</v>
      </c>
      <c r="D157" s="25">
        <v>0</v>
      </c>
      <c r="E157" s="25">
        <v>0</v>
      </c>
      <c r="F157" s="25">
        <v>0</v>
      </c>
      <c r="G157" s="25">
        <v>0</v>
      </c>
      <c r="H157" s="25">
        <v>0</v>
      </c>
      <c r="I157" s="25">
        <v>0</v>
      </c>
      <c r="J157" s="25">
        <v>0</v>
      </c>
      <c r="K157" s="25">
        <v>0</v>
      </c>
      <c r="L157" s="25">
        <v>0</v>
      </c>
      <c r="M157" s="25">
        <v>0</v>
      </c>
      <c r="N157" s="31" t="s">
        <v>1627</v>
      </c>
    </row>
    <row r="158" spans="1:14" ht="37.5" x14ac:dyDescent="0.25">
      <c r="A158" s="31" t="s">
        <v>172</v>
      </c>
      <c r="B158" s="38" t="s">
        <v>235</v>
      </c>
      <c r="C158" s="31" t="s">
        <v>236</v>
      </c>
      <c r="D158" s="25">
        <v>0</v>
      </c>
      <c r="E158" s="25">
        <v>0</v>
      </c>
      <c r="F158" s="25">
        <v>0</v>
      </c>
      <c r="G158" s="25">
        <v>0</v>
      </c>
      <c r="H158" s="25">
        <v>0</v>
      </c>
      <c r="I158" s="25">
        <v>0</v>
      </c>
      <c r="J158" s="25">
        <v>0</v>
      </c>
      <c r="K158" s="25">
        <v>0</v>
      </c>
      <c r="L158" s="25">
        <v>0</v>
      </c>
      <c r="M158" s="25">
        <v>0</v>
      </c>
      <c r="N158" s="31" t="s">
        <v>1627</v>
      </c>
    </row>
    <row r="159" spans="1:14" ht="37.5" x14ac:dyDescent="0.25">
      <c r="A159" s="31" t="s">
        <v>172</v>
      </c>
      <c r="B159" s="38" t="s">
        <v>237</v>
      </c>
      <c r="C159" s="31" t="s">
        <v>238</v>
      </c>
      <c r="D159" s="25">
        <v>0</v>
      </c>
      <c r="E159" s="25">
        <v>0</v>
      </c>
      <c r="F159" s="25">
        <v>0</v>
      </c>
      <c r="G159" s="25">
        <v>0</v>
      </c>
      <c r="H159" s="25">
        <v>0</v>
      </c>
      <c r="I159" s="25">
        <v>0</v>
      </c>
      <c r="J159" s="25">
        <v>0</v>
      </c>
      <c r="K159" s="25">
        <v>0</v>
      </c>
      <c r="L159" s="25">
        <v>0</v>
      </c>
      <c r="M159" s="25">
        <v>0</v>
      </c>
      <c r="N159" s="31" t="s">
        <v>1627</v>
      </c>
    </row>
    <row r="160" spans="1:14" ht="37.5" x14ac:dyDescent="0.25">
      <c r="A160" s="31" t="s">
        <v>172</v>
      </c>
      <c r="B160" s="38" t="s">
        <v>239</v>
      </c>
      <c r="C160" s="31" t="s">
        <v>240</v>
      </c>
      <c r="D160" s="25">
        <v>0</v>
      </c>
      <c r="E160" s="25">
        <v>0</v>
      </c>
      <c r="F160" s="25">
        <v>0</v>
      </c>
      <c r="G160" s="25">
        <v>0</v>
      </c>
      <c r="H160" s="25">
        <v>0</v>
      </c>
      <c r="I160" s="25">
        <v>0</v>
      </c>
      <c r="J160" s="25">
        <v>0</v>
      </c>
      <c r="K160" s="25">
        <v>0</v>
      </c>
      <c r="L160" s="25">
        <v>0</v>
      </c>
      <c r="M160" s="25">
        <v>0</v>
      </c>
      <c r="N160" s="31" t="s">
        <v>1627</v>
      </c>
    </row>
    <row r="161" spans="1:14" ht="37.5" x14ac:dyDescent="0.25">
      <c r="A161" s="31" t="s">
        <v>172</v>
      </c>
      <c r="B161" s="38" t="s">
        <v>241</v>
      </c>
      <c r="C161" s="31" t="s">
        <v>242</v>
      </c>
      <c r="D161" s="25">
        <v>0</v>
      </c>
      <c r="E161" s="25">
        <v>0</v>
      </c>
      <c r="F161" s="25">
        <v>0</v>
      </c>
      <c r="G161" s="25">
        <v>0</v>
      </c>
      <c r="H161" s="25">
        <v>0</v>
      </c>
      <c r="I161" s="25">
        <v>0</v>
      </c>
      <c r="J161" s="25">
        <v>0</v>
      </c>
      <c r="K161" s="25">
        <v>0</v>
      </c>
      <c r="L161" s="25">
        <v>0</v>
      </c>
      <c r="M161" s="25">
        <v>0</v>
      </c>
      <c r="N161" s="31" t="s">
        <v>1627</v>
      </c>
    </row>
    <row r="162" spans="1:14" ht="37.5" x14ac:dyDescent="0.25">
      <c r="A162" s="31" t="s">
        <v>172</v>
      </c>
      <c r="B162" s="38" t="s">
        <v>243</v>
      </c>
      <c r="C162" s="31" t="s">
        <v>244</v>
      </c>
      <c r="D162" s="25">
        <v>0</v>
      </c>
      <c r="E162" s="25">
        <v>0</v>
      </c>
      <c r="F162" s="25">
        <v>0</v>
      </c>
      <c r="G162" s="25">
        <v>0</v>
      </c>
      <c r="H162" s="25">
        <v>0</v>
      </c>
      <c r="I162" s="25">
        <v>0</v>
      </c>
      <c r="J162" s="25">
        <v>0</v>
      </c>
      <c r="K162" s="25">
        <v>0</v>
      </c>
      <c r="L162" s="25">
        <v>0</v>
      </c>
      <c r="M162" s="25">
        <v>0</v>
      </c>
      <c r="N162" s="31" t="s">
        <v>1627</v>
      </c>
    </row>
    <row r="163" spans="1:14" ht="37.5" x14ac:dyDescent="0.25">
      <c r="A163" s="31" t="s">
        <v>172</v>
      </c>
      <c r="B163" s="38" t="s">
        <v>245</v>
      </c>
      <c r="C163" s="31" t="s">
        <v>246</v>
      </c>
      <c r="D163" s="25">
        <v>0</v>
      </c>
      <c r="E163" s="25">
        <v>0</v>
      </c>
      <c r="F163" s="25">
        <v>0</v>
      </c>
      <c r="G163" s="25">
        <v>0</v>
      </c>
      <c r="H163" s="25">
        <v>0</v>
      </c>
      <c r="I163" s="25">
        <v>0</v>
      </c>
      <c r="J163" s="25">
        <v>0</v>
      </c>
      <c r="K163" s="25">
        <v>0</v>
      </c>
      <c r="L163" s="25">
        <v>0</v>
      </c>
      <c r="M163" s="25">
        <v>0</v>
      </c>
      <c r="N163" s="31" t="s">
        <v>1627</v>
      </c>
    </row>
    <row r="164" spans="1:14" ht="37.5" x14ac:dyDescent="0.25">
      <c r="A164" s="31" t="s">
        <v>172</v>
      </c>
      <c r="B164" s="38" t="s">
        <v>247</v>
      </c>
      <c r="C164" s="31" t="s">
        <v>248</v>
      </c>
      <c r="D164" s="25">
        <v>0</v>
      </c>
      <c r="E164" s="25">
        <v>0</v>
      </c>
      <c r="F164" s="25">
        <v>0</v>
      </c>
      <c r="G164" s="25">
        <v>0</v>
      </c>
      <c r="H164" s="25">
        <v>0</v>
      </c>
      <c r="I164" s="25">
        <v>0</v>
      </c>
      <c r="J164" s="25">
        <v>0</v>
      </c>
      <c r="K164" s="25">
        <v>0</v>
      </c>
      <c r="L164" s="25">
        <v>0</v>
      </c>
      <c r="M164" s="25">
        <v>0</v>
      </c>
      <c r="N164" s="31" t="s">
        <v>1627</v>
      </c>
    </row>
    <row r="165" spans="1:14" ht="37.5" x14ac:dyDescent="0.25">
      <c r="A165" s="31" t="s">
        <v>172</v>
      </c>
      <c r="B165" s="38" t="s">
        <v>249</v>
      </c>
      <c r="C165" s="31" t="s">
        <v>250</v>
      </c>
      <c r="D165" s="25">
        <v>0</v>
      </c>
      <c r="E165" s="25">
        <v>0</v>
      </c>
      <c r="F165" s="25">
        <v>0</v>
      </c>
      <c r="G165" s="25">
        <v>0</v>
      </c>
      <c r="H165" s="25">
        <v>0</v>
      </c>
      <c r="I165" s="25">
        <v>0</v>
      </c>
      <c r="J165" s="25">
        <v>0</v>
      </c>
      <c r="K165" s="25">
        <v>0</v>
      </c>
      <c r="L165" s="25">
        <v>0</v>
      </c>
      <c r="M165" s="25">
        <v>0</v>
      </c>
      <c r="N165" s="31" t="s">
        <v>1627</v>
      </c>
    </row>
    <row r="166" spans="1:14" ht="75" x14ac:dyDescent="0.25">
      <c r="A166" s="31" t="s">
        <v>172</v>
      </c>
      <c r="B166" s="38" t="s">
        <v>251</v>
      </c>
      <c r="C166" s="31" t="s">
        <v>252</v>
      </c>
      <c r="D166" s="25">
        <v>0</v>
      </c>
      <c r="E166" s="25">
        <v>0</v>
      </c>
      <c r="F166" s="25">
        <v>0</v>
      </c>
      <c r="G166" s="25">
        <v>0</v>
      </c>
      <c r="H166" s="25">
        <v>0</v>
      </c>
      <c r="I166" s="25">
        <v>0</v>
      </c>
      <c r="J166" s="25">
        <v>0</v>
      </c>
      <c r="K166" s="25">
        <v>0</v>
      </c>
      <c r="L166" s="25">
        <v>0</v>
      </c>
      <c r="M166" s="25">
        <v>0</v>
      </c>
      <c r="N166" s="31" t="s">
        <v>1627</v>
      </c>
    </row>
    <row r="167" spans="1:14" ht="56.25" x14ac:dyDescent="0.25">
      <c r="A167" s="31" t="s">
        <v>172</v>
      </c>
      <c r="B167" s="38" t="s">
        <v>253</v>
      </c>
      <c r="C167" s="31" t="s">
        <v>254</v>
      </c>
      <c r="D167" s="25">
        <v>0</v>
      </c>
      <c r="E167" s="25">
        <v>0</v>
      </c>
      <c r="F167" s="25">
        <v>0</v>
      </c>
      <c r="G167" s="25">
        <v>0</v>
      </c>
      <c r="H167" s="25">
        <v>0</v>
      </c>
      <c r="I167" s="25">
        <v>0</v>
      </c>
      <c r="J167" s="25">
        <v>0</v>
      </c>
      <c r="K167" s="25">
        <v>0</v>
      </c>
      <c r="L167" s="25">
        <v>0</v>
      </c>
      <c r="M167" s="25">
        <v>0</v>
      </c>
      <c r="N167" s="31" t="s">
        <v>1627</v>
      </c>
    </row>
    <row r="168" spans="1:14" ht="37.5" x14ac:dyDescent="0.25">
      <c r="A168" s="31" t="s">
        <v>172</v>
      </c>
      <c r="B168" s="38" t="s">
        <v>255</v>
      </c>
      <c r="C168" s="31" t="s">
        <v>256</v>
      </c>
      <c r="D168" s="25">
        <v>0</v>
      </c>
      <c r="E168" s="25">
        <v>0</v>
      </c>
      <c r="F168" s="25">
        <v>0</v>
      </c>
      <c r="G168" s="25">
        <v>0</v>
      </c>
      <c r="H168" s="25">
        <v>0</v>
      </c>
      <c r="I168" s="25">
        <v>0</v>
      </c>
      <c r="J168" s="25">
        <v>0</v>
      </c>
      <c r="K168" s="25">
        <v>0</v>
      </c>
      <c r="L168" s="25">
        <v>0</v>
      </c>
      <c r="M168" s="25">
        <v>0</v>
      </c>
      <c r="N168" s="31" t="s">
        <v>1627</v>
      </c>
    </row>
    <row r="169" spans="1:14" ht="37.5" x14ac:dyDescent="0.25">
      <c r="A169" s="31" t="s">
        <v>172</v>
      </c>
      <c r="B169" s="38" t="s">
        <v>257</v>
      </c>
      <c r="C169" s="31" t="s">
        <v>258</v>
      </c>
      <c r="D169" s="25">
        <v>0</v>
      </c>
      <c r="E169" s="25">
        <v>0</v>
      </c>
      <c r="F169" s="25">
        <v>0</v>
      </c>
      <c r="G169" s="25">
        <v>0</v>
      </c>
      <c r="H169" s="25">
        <v>0</v>
      </c>
      <c r="I169" s="25">
        <v>0</v>
      </c>
      <c r="J169" s="25">
        <v>0</v>
      </c>
      <c r="K169" s="25">
        <v>0</v>
      </c>
      <c r="L169" s="25">
        <v>0</v>
      </c>
      <c r="M169" s="25">
        <v>0</v>
      </c>
      <c r="N169" s="31" t="s">
        <v>1627</v>
      </c>
    </row>
    <row r="170" spans="1:14" ht="37.5" x14ac:dyDescent="0.25">
      <c r="A170" s="31" t="s">
        <v>172</v>
      </c>
      <c r="B170" s="38" t="s">
        <v>259</v>
      </c>
      <c r="C170" s="31" t="s">
        <v>260</v>
      </c>
      <c r="D170" s="25">
        <v>0</v>
      </c>
      <c r="E170" s="25">
        <v>0</v>
      </c>
      <c r="F170" s="25">
        <v>0</v>
      </c>
      <c r="G170" s="25">
        <v>0</v>
      </c>
      <c r="H170" s="25">
        <v>0</v>
      </c>
      <c r="I170" s="25">
        <v>0</v>
      </c>
      <c r="J170" s="25">
        <v>0</v>
      </c>
      <c r="K170" s="25">
        <v>0</v>
      </c>
      <c r="L170" s="25">
        <v>0</v>
      </c>
      <c r="M170" s="25">
        <v>0</v>
      </c>
      <c r="N170" s="31" t="s">
        <v>1627</v>
      </c>
    </row>
    <row r="171" spans="1:14" ht="37.5" x14ac:dyDescent="0.25">
      <c r="A171" s="31" t="s">
        <v>172</v>
      </c>
      <c r="B171" s="38" t="s">
        <v>261</v>
      </c>
      <c r="C171" s="31" t="s">
        <v>262</v>
      </c>
      <c r="D171" s="25">
        <v>0</v>
      </c>
      <c r="E171" s="25">
        <v>0</v>
      </c>
      <c r="F171" s="25">
        <v>0</v>
      </c>
      <c r="G171" s="25">
        <v>0</v>
      </c>
      <c r="H171" s="25">
        <v>0</v>
      </c>
      <c r="I171" s="25">
        <v>0</v>
      </c>
      <c r="J171" s="25">
        <v>0</v>
      </c>
      <c r="K171" s="25">
        <v>0</v>
      </c>
      <c r="L171" s="25">
        <v>0</v>
      </c>
      <c r="M171" s="25">
        <v>0</v>
      </c>
      <c r="N171" s="31" t="s">
        <v>1627</v>
      </c>
    </row>
    <row r="172" spans="1:14" ht="37.5" x14ac:dyDescent="0.25">
      <c r="A172" s="31" t="s">
        <v>172</v>
      </c>
      <c r="B172" s="38" t="s">
        <v>263</v>
      </c>
      <c r="C172" s="31" t="s">
        <v>264</v>
      </c>
      <c r="D172" s="25">
        <v>0</v>
      </c>
      <c r="E172" s="25">
        <v>0</v>
      </c>
      <c r="F172" s="25">
        <v>0</v>
      </c>
      <c r="G172" s="25">
        <v>0</v>
      </c>
      <c r="H172" s="25">
        <v>0</v>
      </c>
      <c r="I172" s="25">
        <v>0</v>
      </c>
      <c r="J172" s="25">
        <v>0</v>
      </c>
      <c r="K172" s="25">
        <v>0</v>
      </c>
      <c r="L172" s="25">
        <v>0</v>
      </c>
      <c r="M172" s="25">
        <v>0</v>
      </c>
      <c r="N172" s="31" t="s">
        <v>1627</v>
      </c>
    </row>
    <row r="173" spans="1:14" ht="37.5" x14ac:dyDescent="0.25">
      <c r="A173" s="31" t="s">
        <v>172</v>
      </c>
      <c r="B173" s="38" t="s">
        <v>265</v>
      </c>
      <c r="C173" s="31" t="s">
        <v>266</v>
      </c>
      <c r="D173" s="25">
        <v>0</v>
      </c>
      <c r="E173" s="25">
        <v>0</v>
      </c>
      <c r="F173" s="25">
        <v>0</v>
      </c>
      <c r="G173" s="25">
        <v>0</v>
      </c>
      <c r="H173" s="25">
        <v>0</v>
      </c>
      <c r="I173" s="25">
        <v>0</v>
      </c>
      <c r="J173" s="25">
        <v>0</v>
      </c>
      <c r="K173" s="25">
        <v>0</v>
      </c>
      <c r="L173" s="25">
        <v>0</v>
      </c>
      <c r="M173" s="25">
        <v>0</v>
      </c>
      <c r="N173" s="31" t="s">
        <v>1627</v>
      </c>
    </row>
    <row r="174" spans="1:14" ht="37.5" x14ac:dyDescent="0.25">
      <c r="A174" s="31" t="s">
        <v>172</v>
      </c>
      <c r="B174" s="38" t="s">
        <v>267</v>
      </c>
      <c r="C174" s="31" t="s">
        <v>268</v>
      </c>
      <c r="D174" s="25">
        <v>0</v>
      </c>
      <c r="E174" s="25">
        <v>0</v>
      </c>
      <c r="F174" s="25">
        <v>0</v>
      </c>
      <c r="G174" s="25">
        <v>0</v>
      </c>
      <c r="H174" s="25">
        <v>0</v>
      </c>
      <c r="I174" s="25">
        <v>0</v>
      </c>
      <c r="J174" s="25">
        <v>0</v>
      </c>
      <c r="K174" s="25">
        <v>0</v>
      </c>
      <c r="L174" s="25">
        <v>0</v>
      </c>
      <c r="M174" s="25">
        <v>0</v>
      </c>
      <c r="N174" s="31" t="s">
        <v>1627</v>
      </c>
    </row>
    <row r="175" spans="1:14" ht="37.5" x14ac:dyDescent="0.25">
      <c r="A175" s="31" t="s">
        <v>172</v>
      </c>
      <c r="B175" s="38" t="s">
        <v>269</v>
      </c>
      <c r="C175" s="31" t="s">
        <v>270</v>
      </c>
      <c r="D175" s="25">
        <v>0</v>
      </c>
      <c r="E175" s="25">
        <v>0</v>
      </c>
      <c r="F175" s="25">
        <v>0</v>
      </c>
      <c r="G175" s="25">
        <v>0</v>
      </c>
      <c r="H175" s="25">
        <v>0</v>
      </c>
      <c r="I175" s="25">
        <v>0</v>
      </c>
      <c r="J175" s="25">
        <v>0</v>
      </c>
      <c r="K175" s="25">
        <v>0</v>
      </c>
      <c r="L175" s="25">
        <v>0</v>
      </c>
      <c r="M175" s="25">
        <v>0</v>
      </c>
      <c r="N175" s="31" t="s">
        <v>1627</v>
      </c>
    </row>
    <row r="176" spans="1:14" ht="37.5" x14ac:dyDescent="0.25">
      <c r="A176" s="31" t="s">
        <v>172</v>
      </c>
      <c r="B176" s="38" t="s">
        <v>271</v>
      </c>
      <c r="C176" s="31" t="s">
        <v>272</v>
      </c>
      <c r="D176" s="25">
        <v>0</v>
      </c>
      <c r="E176" s="25">
        <v>0</v>
      </c>
      <c r="F176" s="25">
        <v>0</v>
      </c>
      <c r="G176" s="25">
        <v>0</v>
      </c>
      <c r="H176" s="25">
        <v>0</v>
      </c>
      <c r="I176" s="25">
        <v>0</v>
      </c>
      <c r="J176" s="25">
        <v>0</v>
      </c>
      <c r="K176" s="25">
        <v>0</v>
      </c>
      <c r="L176" s="25">
        <v>0</v>
      </c>
      <c r="M176" s="25">
        <v>0</v>
      </c>
      <c r="N176" s="31" t="s">
        <v>1627</v>
      </c>
    </row>
    <row r="177" spans="1:14" ht="37.5" x14ac:dyDescent="0.25">
      <c r="A177" s="31" t="s">
        <v>172</v>
      </c>
      <c r="B177" s="38" t="s">
        <v>273</v>
      </c>
      <c r="C177" s="31" t="s">
        <v>274</v>
      </c>
      <c r="D177" s="25">
        <v>0</v>
      </c>
      <c r="E177" s="25">
        <v>0</v>
      </c>
      <c r="F177" s="25">
        <v>0</v>
      </c>
      <c r="G177" s="25">
        <v>0</v>
      </c>
      <c r="H177" s="25">
        <v>0</v>
      </c>
      <c r="I177" s="25">
        <v>0</v>
      </c>
      <c r="J177" s="25">
        <v>0</v>
      </c>
      <c r="K177" s="25">
        <v>0</v>
      </c>
      <c r="L177" s="25">
        <v>0</v>
      </c>
      <c r="M177" s="25">
        <v>0</v>
      </c>
      <c r="N177" s="31" t="s">
        <v>1627</v>
      </c>
    </row>
    <row r="178" spans="1:14" ht="37.5" x14ac:dyDescent="0.25">
      <c r="A178" s="31" t="s">
        <v>172</v>
      </c>
      <c r="B178" s="38" t="s">
        <v>275</v>
      </c>
      <c r="C178" s="31" t="s">
        <v>276</v>
      </c>
      <c r="D178" s="25">
        <v>0</v>
      </c>
      <c r="E178" s="25">
        <v>0</v>
      </c>
      <c r="F178" s="25">
        <v>0</v>
      </c>
      <c r="G178" s="25">
        <v>0</v>
      </c>
      <c r="H178" s="25">
        <v>0</v>
      </c>
      <c r="I178" s="25">
        <v>0</v>
      </c>
      <c r="J178" s="25">
        <v>0</v>
      </c>
      <c r="K178" s="25">
        <v>0</v>
      </c>
      <c r="L178" s="25">
        <v>0</v>
      </c>
      <c r="M178" s="25">
        <v>0</v>
      </c>
      <c r="N178" s="31" t="s">
        <v>1627</v>
      </c>
    </row>
    <row r="179" spans="1:14" ht="37.5" x14ac:dyDescent="0.25">
      <c r="A179" s="31" t="s">
        <v>172</v>
      </c>
      <c r="B179" s="38" t="s">
        <v>277</v>
      </c>
      <c r="C179" s="31" t="s">
        <v>278</v>
      </c>
      <c r="D179" s="25">
        <v>0</v>
      </c>
      <c r="E179" s="25">
        <v>0</v>
      </c>
      <c r="F179" s="25">
        <v>0</v>
      </c>
      <c r="G179" s="25">
        <v>0</v>
      </c>
      <c r="H179" s="25">
        <v>0</v>
      </c>
      <c r="I179" s="25">
        <v>0</v>
      </c>
      <c r="J179" s="25">
        <v>0</v>
      </c>
      <c r="K179" s="25">
        <v>0</v>
      </c>
      <c r="L179" s="25">
        <v>0</v>
      </c>
      <c r="M179" s="25">
        <v>0</v>
      </c>
      <c r="N179" s="31" t="s">
        <v>1627</v>
      </c>
    </row>
    <row r="180" spans="1:14" ht="37.5" x14ac:dyDescent="0.25">
      <c r="A180" s="31" t="s">
        <v>172</v>
      </c>
      <c r="B180" s="38" t="s">
        <v>279</v>
      </c>
      <c r="C180" s="31" t="s">
        <v>280</v>
      </c>
      <c r="D180" s="25">
        <v>0</v>
      </c>
      <c r="E180" s="25">
        <v>0</v>
      </c>
      <c r="F180" s="25">
        <v>0</v>
      </c>
      <c r="G180" s="25">
        <v>0</v>
      </c>
      <c r="H180" s="25">
        <v>0</v>
      </c>
      <c r="I180" s="25">
        <v>0</v>
      </c>
      <c r="J180" s="25">
        <v>0</v>
      </c>
      <c r="K180" s="25">
        <v>0</v>
      </c>
      <c r="L180" s="25">
        <v>0</v>
      </c>
      <c r="M180" s="25">
        <v>0</v>
      </c>
      <c r="N180" s="31" t="s">
        <v>1627</v>
      </c>
    </row>
    <row r="181" spans="1:14" ht="37.5" x14ac:dyDescent="0.25">
      <c r="A181" s="31" t="s">
        <v>172</v>
      </c>
      <c r="B181" s="38" t="s">
        <v>281</v>
      </c>
      <c r="C181" s="31" t="s">
        <v>282</v>
      </c>
      <c r="D181" s="25">
        <v>0</v>
      </c>
      <c r="E181" s="25">
        <v>0</v>
      </c>
      <c r="F181" s="25">
        <v>0</v>
      </c>
      <c r="G181" s="25">
        <v>0</v>
      </c>
      <c r="H181" s="25">
        <v>0</v>
      </c>
      <c r="I181" s="25">
        <v>0</v>
      </c>
      <c r="J181" s="25">
        <v>0</v>
      </c>
      <c r="K181" s="25">
        <v>0</v>
      </c>
      <c r="L181" s="25">
        <v>0</v>
      </c>
      <c r="M181" s="25">
        <v>0</v>
      </c>
      <c r="N181" s="31" t="s">
        <v>1627</v>
      </c>
    </row>
    <row r="182" spans="1:14" ht="37.5" x14ac:dyDescent="0.25">
      <c r="A182" s="31" t="s">
        <v>172</v>
      </c>
      <c r="B182" s="38" t="s">
        <v>283</v>
      </c>
      <c r="C182" s="31" t="s">
        <v>284</v>
      </c>
      <c r="D182" s="25">
        <v>0</v>
      </c>
      <c r="E182" s="25">
        <v>0</v>
      </c>
      <c r="F182" s="25">
        <v>0</v>
      </c>
      <c r="G182" s="25">
        <v>0</v>
      </c>
      <c r="H182" s="25">
        <v>0</v>
      </c>
      <c r="I182" s="25">
        <v>0</v>
      </c>
      <c r="J182" s="25">
        <v>0</v>
      </c>
      <c r="K182" s="25">
        <v>0</v>
      </c>
      <c r="L182" s="25">
        <v>0</v>
      </c>
      <c r="M182" s="25">
        <v>0</v>
      </c>
      <c r="N182" s="31" t="s">
        <v>1627</v>
      </c>
    </row>
    <row r="183" spans="1:14" ht="37.5" x14ac:dyDescent="0.25">
      <c r="A183" s="31" t="s">
        <v>172</v>
      </c>
      <c r="B183" s="38" t="s">
        <v>285</v>
      </c>
      <c r="C183" s="31" t="s">
        <v>286</v>
      </c>
      <c r="D183" s="25">
        <v>0</v>
      </c>
      <c r="E183" s="25">
        <v>0</v>
      </c>
      <c r="F183" s="25">
        <v>0</v>
      </c>
      <c r="G183" s="25">
        <v>0</v>
      </c>
      <c r="H183" s="25">
        <v>0</v>
      </c>
      <c r="I183" s="25">
        <v>0</v>
      </c>
      <c r="J183" s="25">
        <v>0</v>
      </c>
      <c r="K183" s="25">
        <v>0</v>
      </c>
      <c r="L183" s="25">
        <v>0</v>
      </c>
      <c r="M183" s="25">
        <v>0</v>
      </c>
      <c r="N183" s="31" t="s">
        <v>1627</v>
      </c>
    </row>
    <row r="184" spans="1:14" ht="37.5" x14ac:dyDescent="0.25">
      <c r="A184" s="31" t="s">
        <v>172</v>
      </c>
      <c r="B184" s="38" t="s">
        <v>287</v>
      </c>
      <c r="C184" s="31" t="s">
        <v>288</v>
      </c>
      <c r="D184" s="25">
        <v>0</v>
      </c>
      <c r="E184" s="25">
        <v>0</v>
      </c>
      <c r="F184" s="25">
        <v>0</v>
      </c>
      <c r="G184" s="25">
        <v>0</v>
      </c>
      <c r="H184" s="25">
        <v>0</v>
      </c>
      <c r="I184" s="25">
        <v>0</v>
      </c>
      <c r="J184" s="25">
        <v>0</v>
      </c>
      <c r="K184" s="25">
        <v>0</v>
      </c>
      <c r="L184" s="25">
        <v>0</v>
      </c>
      <c r="M184" s="25">
        <v>0</v>
      </c>
      <c r="N184" s="31" t="s">
        <v>1627</v>
      </c>
    </row>
    <row r="185" spans="1:14" ht="37.5" x14ac:dyDescent="0.25">
      <c r="A185" s="31" t="s">
        <v>172</v>
      </c>
      <c r="B185" s="38" t="s">
        <v>289</v>
      </c>
      <c r="C185" s="31" t="s">
        <v>290</v>
      </c>
      <c r="D185" s="25">
        <v>0</v>
      </c>
      <c r="E185" s="25">
        <v>0</v>
      </c>
      <c r="F185" s="25">
        <v>0</v>
      </c>
      <c r="G185" s="25">
        <v>0</v>
      </c>
      <c r="H185" s="25">
        <v>0</v>
      </c>
      <c r="I185" s="25">
        <v>0</v>
      </c>
      <c r="J185" s="25">
        <v>0</v>
      </c>
      <c r="K185" s="25">
        <v>0</v>
      </c>
      <c r="L185" s="25">
        <v>0</v>
      </c>
      <c r="M185" s="25">
        <v>0</v>
      </c>
      <c r="N185" s="31" t="s">
        <v>1627</v>
      </c>
    </row>
    <row r="186" spans="1:14" ht="37.5" x14ac:dyDescent="0.25">
      <c r="A186" s="31" t="s">
        <v>172</v>
      </c>
      <c r="B186" s="38" t="s">
        <v>291</v>
      </c>
      <c r="C186" s="31" t="s">
        <v>292</v>
      </c>
      <c r="D186" s="25">
        <v>0</v>
      </c>
      <c r="E186" s="25">
        <v>0</v>
      </c>
      <c r="F186" s="25">
        <v>0</v>
      </c>
      <c r="G186" s="25">
        <v>0</v>
      </c>
      <c r="H186" s="25">
        <v>0</v>
      </c>
      <c r="I186" s="25">
        <v>0</v>
      </c>
      <c r="J186" s="25">
        <v>0</v>
      </c>
      <c r="K186" s="25">
        <v>0</v>
      </c>
      <c r="L186" s="25">
        <v>0</v>
      </c>
      <c r="M186" s="25">
        <v>0</v>
      </c>
      <c r="N186" s="31" t="s">
        <v>1627</v>
      </c>
    </row>
    <row r="187" spans="1:14" ht="37.5" x14ac:dyDescent="0.25">
      <c r="A187" s="31" t="s">
        <v>172</v>
      </c>
      <c r="B187" s="38" t="s">
        <v>293</v>
      </c>
      <c r="C187" s="31" t="s">
        <v>294</v>
      </c>
      <c r="D187" s="25">
        <v>0</v>
      </c>
      <c r="E187" s="25">
        <v>0</v>
      </c>
      <c r="F187" s="25">
        <v>0</v>
      </c>
      <c r="G187" s="25">
        <v>0</v>
      </c>
      <c r="H187" s="25">
        <v>0</v>
      </c>
      <c r="I187" s="25">
        <v>0</v>
      </c>
      <c r="J187" s="25">
        <v>0</v>
      </c>
      <c r="K187" s="25">
        <v>0</v>
      </c>
      <c r="L187" s="25">
        <v>0</v>
      </c>
      <c r="M187" s="25">
        <v>0</v>
      </c>
      <c r="N187" s="31" t="s">
        <v>1627</v>
      </c>
    </row>
    <row r="188" spans="1:14" ht="37.5" x14ac:dyDescent="0.25">
      <c r="A188" s="31" t="s">
        <v>172</v>
      </c>
      <c r="B188" s="38" t="s">
        <v>295</v>
      </c>
      <c r="C188" s="31" t="s">
        <v>296</v>
      </c>
      <c r="D188" s="25">
        <v>0</v>
      </c>
      <c r="E188" s="25">
        <v>0</v>
      </c>
      <c r="F188" s="25">
        <v>0</v>
      </c>
      <c r="G188" s="25">
        <v>0</v>
      </c>
      <c r="H188" s="25">
        <v>0</v>
      </c>
      <c r="I188" s="25">
        <v>0</v>
      </c>
      <c r="J188" s="25">
        <v>0</v>
      </c>
      <c r="K188" s="25">
        <v>0</v>
      </c>
      <c r="L188" s="25">
        <v>0</v>
      </c>
      <c r="M188" s="25">
        <v>0</v>
      </c>
      <c r="N188" s="31" t="s">
        <v>1627</v>
      </c>
    </row>
    <row r="189" spans="1:14" ht="37.5" x14ac:dyDescent="0.25">
      <c r="A189" s="31" t="s">
        <v>172</v>
      </c>
      <c r="B189" s="38" t="s">
        <v>297</v>
      </c>
      <c r="C189" s="31" t="s">
        <v>298</v>
      </c>
      <c r="D189" s="25">
        <v>0</v>
      </c>
      <c r="E189" s="25">
        <v>0</v>
      </c>
      <c r="F189" s="25">
        <v>0</v>
      </c>
      <c r="G189" s="25">
        <v>0</v>
      </c>
      <c r="H189" s="25">
        <v>0</v>
      </c>
      <c r="I189" s="25">
        <v>0</v>
      </c>
      <c r="J189" s="25">
        <v>0</v>
      </c>
      <c r="K189" s="25">
        <v>0</v>
      </c>
      <c r="L189" s="25">
        <v>0</v>
      </c>
      <c r="M189" s="25">
        <v>0</v>
      </c>
      <c r="N189" s="31" t="s">
        <v>1627</v>
      </c>
    </row>
    <row r="190" spans="1:14" ht="37.5" x14ac:dyDescent="0.25">
      <c r="A190" s="31" t="s">
        <v>172</v>
      </c>
      <c r="B190" s="38" t="s">
        <v>299</v>
      </c>
      <c r="C190" s="31" t="s">
        <v>300</v>
      </c>
      <c r="D190" s="25">
        <v>0</v>
      </c>
      <c r="E190" s="25">
        <v>0</v>
      </c>
      <c r="F190" s="25">
        <v>0</v>
      </c>
      <c r="G190" s="25">
        <v>0</v>
      </c>
      <c r="H190" s="25">
        <v>0</v>
      </c>
      <c r="I190" s="25">
        <v>0</v>
      </c>
      <c r="J190" s="25">
        <v>0</v>
      </c>
      <c r="K190" s="25">
        <v>0</v>
      </c>
      <c r="L190" s="25">
        <v>0</v>
      </c>
      <c r="M190" s="25">
        <v>0</v>
      </c>
      <c r="N190" s="31" t="s">
        <v>1627</v>
      </c>
    </row>
    <row r="191" spans="1:14" ht="37.5" x14ac:dyDescent="0.25">
      <c r="A191" s="31" t="s">
        <v>172</v>
      </c>
      <c r="B191" s="38" t="s">
        <v>301</v>
      </c>
      <c r="C191" s="31" t="s">
        <v>302</v>
      </c>
      <c r="D191" s="25">
        <v>0</v>
      </c>
      <c r="E191" s="25">
        <v>0</v>
      </c>
      <c r="F191" s="25">
        <v>0</v>
      </c>
      <c r="G191" s="25">
        <v>0</v>
      </c>
      <c r="H191" s="25">
        <v>0</v>
      </c>
      <c r="I191" s="25">
        <v>0</v>
      </c>
      <c r="J191" s="25">
        <v>0</v>
      </c>
      <c r="K191" s="25">
        <v>0</v>
      </c>
      <c r="L191" s="25">
        <v>0</v>
      </c>
      <c r="M191" s="25">
        <v>0</v>
      </c>
      <c r="N191" s="31" t="s">
        <v>1627</v>
      </c>
    </row>
    <row r="192" spans="1:14" ht="37.5" x14ac:dyDescent="0.25">
      <c r="A192" s="31" t="s">
        <v>172</v>
      </c>
      <c r="B192" s="38" t="s">
        <v>303</v>
      </c>
      <c r="C192" s="31" t="s">
        <v>304</v>
      </c>
      <c r="D192" s="25">
        <v>0</v>
      </c>
      <c r="E192" s="25">
        <v>0</v>
      </c>
      <c r="F192" s="25">
        <v>0</v>
      </c>
      <c r="G192" s="25">
        <v>0</v>
      </c>
      <c r="H192" s="25">
        <v>0</v>
      </c>
      <c r="I192" s="25">
        <v>0</v>
      </c>
      <c r="J192" s="25">
        <v>0</v>
      </c>
      <c r="K192" s="25">
        <v>0</v>
      </c>
      <c r="L192" s="25">
        <v>0</v>
      </c>
      <c r="M192" s="25">
        <v>0</v>
      </c>
      <c r="N192" s="31" t="s">
        <v>1627</v>
      </c>
    </row>
    <row r="193" spans="1:14" ht="37.5" x14ac:dyDescent="0.25">
      <c r="A193" s="31" t="s">
        <v>172</v>
      </c>
      <c r="B193" s="38" t="s">
        <v>305</v>
      </c>
      <c r="C193" s="31" t="s">
        <v>306</v>
      </c>
      <c r="D193" s="25">
        <v>0</v>
      </c>
      <c r="E193" s="25">
        <v>0</v>
      </c>
      <c r="F193" s="25">
        <v>0</v>
      </c>
      <c r="G193" s="25">
        <v>0</v>
      </c>
      <c r="H193" s="25">
        <v>0</v>
      </c>
      <c r="I193" s="25">
        <v>0</v>
      </c>
      <c r="J193" s="25">
        <v>0</v>
      </c>
      <c r="K193" s="25">
        <v>0</v>
      </c>
      <c r="L193" s="25">
        <v>0</v>
      </c>
      <c r="M193" s="25">
        <v>0</v>
      </c>
      <c r="N193" s="31" t="s">
        <v>1627</v>
      </c>
    </row>
    <row r="194" spans="1:14" ht="37.5" x14ac:dyDescent="0.25">
      <c r="A194" s="31" t="s">
        <v>172</v>
      </c>
      <c r="B194" s="38" t="s">
        <v>307</v>
      </c>
      <c r="C194" s="31" t="s">
        <v>308</v>
      </c>
      <c r="D194" s="25">
        <v>0</v>
      </c>
      <c r="E194" s="25">
        <v>0</v>
      </c>
      <c r="F194" s="25">
        <v>0</v>
      </c>
      <c r="G194" s="25">
        <v>0</v>
      </c>
      <c r="H194" s="25">
        <v>0</v>
      </c>
      <c r="I194" s="25">
        <v>0</v>
      </c>
      <c r="J194" s="25">
        <v>0</v>
      </c>
      <c r="K194" s="25">
        <v>0</v>
      </c>
      <c r="L194" s="25">
        <v>0</v>
      </c>
      <c r="M194" s="25">
        <v>0</v>
      </c>
      <c r="N194" s="31" t="s">
        <v>1627</v>
      </c>
    </row>
    <row r="195" spans="1:14" ht="37.5" x14ac:dyDescent="0.25">
      <c r="A195" s="31" t="s">
        <v>172</v>
      </c>
      <c r="B195" s="38" t="s">
        <v>309</v>
      </c>
      <c r="C195" s="31" t="s">
        <v>310</v>
      </c>
      <c r="D195" s="25">
        <v>0</v>
      </c>
      <c r="E195" s="25">
        <v>0</v>
      </c>
      <c r="F195" s="25">
        <v>0</v>
      </c>
      <c r="G195" s="25">
        <v>0</v>
      </c>
      <c r="H195" s="25">
        <v>0</v>
      </c>
      <c r="I195" s="25">
        <v>0</v>
      </c>
      <c r="J195" s="25">
        <v>0</v>
      </c>
      <c r="K195" s="25">
        <v>0</v>
      </c>
      <c r="L195" s="25">
        <v>0</v>
      </c>
      <c r="M195" s="25">
        <v>0</v>
      </c>
      <c r="N195" s="31" t="s">
        <v>1627</v>
      </c>
    </row>
    <row r="196" spans="1:14" ht="37.5" x14ac:dyDescent="0.25">
      <c r="A196" s="31" t="s">
        <v>172</v>
      </c>
      <c r="B196" s="38" t="s">
        <v>311</v>
      </c>
      <c r="C196" s="31" t="s">
        <v>312</v>
      </c>
      <c r="D196" s="25">
        <v>0</v>
      </c>
      <c r="E196" s="25">
        <v>0</v>
      </c>
      <c r="F196" s="25">
        <v>0</v>
      </c>
      <c r="G196" s="25">
        <v>0</v>
      </c>
      <c r="H196" s="25">
        <v>0</v>
      </c>
      <c r="I196" s="25">
        <v>0</v>
      </c>
      <c r="J196" s="25">
        <v>0</v>
      </c>
      <c r="K196" s="25">
        <v>0</v>
      </c>
      <c r="L196" s="25">
        <v>0</v>
      </c>
      <c r="M196" s="25">
        <v>0</v>
      </c>
      <c r="N196" s="31" t="s">
        <v>1627</v>
      </c>
    </row>
    <row r="197" spans="1:14" ht="37.5" x14ac:dyDescent="0.25">
      <c r="A197" s="31" t="s">
        <v>172</v>
      </c>
      <c r="B197" s="38" t="s">
        <v>313</v>
      </c>
      <c r="C197" s="31" t="s">
        <v>314</v>
      </c>
      <c r="D197" s="25">
        <v>0</v>
      </c>
      <c r="E197" s="25">
        <v>0</v>
      </c>
      <c r="F197" s="25">
        <v>0</v>
      </c>
      <c r="G197" s="25">
        <v>0</v>
      </c>
      <c r="H197" s="25">
        <v>0</v>
      </c>
      <c r="I197" s="25">
        <v>0</v>
      </c>
      <c r="J197" s="25">
        <v>0</v>
      </c>
      <c r="K197" s="25">
        <v>0</v>
      </c>
      <c r="L197" s="25">
        <v>0</v>
      </c>
      <c r="M197" s="25">
        <v>0</v>
      </c>
      <c r="N197" s="31" t="s">
        <v>1627</v>
      </c>
    </row>
    <row r="198" spans="1:14" ht="37.5" x14ac:dyDescent="0.25">
      <c r="A198" s="31" t="s">
        <v>172</v>
      </c>
      <c r="B198" s="38" t="s">
        <v>315</v>
      </c>
      <c r="C198" s="31" t="s">
        <v>316</v>
      </c>
      <c r="D198" s="25">
        <v>0</v>
      </c>
      <c r="E198" s="25">
        <v>0</v>
      </c>
      <c r="F198" s="25">
        <v>0</v>
      </c>
      <c r="G198" s="25">
        <v>0</v>
      </c>
      <c r="H198" s="25">
        <v>0</v>
      </c>
      <c r="I198" s="25">
        <v>0</v>
      </c>
      <c r="J198" s="25">
        <v>0</v>
      </c>
      <c r="K198" s="25">
        <v>0</v>
      </c>
      <c r="L198" s="25">
        <v>0</v>
      </c>
      <c r="M198" s="25">
        <v>0</v>
      </c>
      <c r="N198" s="31" t="s">
        <v>1627</v>
      </c>
    </row>
    <row r="199" spans="1:14" ht="37.5" x14ac:dyDescent="0.25">
      <c r="A199" s="31" t="s">
        <v>172</v>
      </c>
      <c r="B199" s="38" t="s">
        <v>317</v>
      </c>
      <c r="C199" s="31" t="s">
        <v>318</v>
      </c>
      <c r="D199" s="25">
        <v>0</v>
      </c>
      <c r="E199" s="25">
        <v>0</v>
      </c>
      <c r="F199" s="25">
        <v>0</v>
      </c>
      <c r="G199" s="25">
        <v>0</v>
      </c>
      <c r="H199" s="25">
        <v>0</v>
      </c>
      <c r="I199" s="25">
        <v>0</v>
      </c>
      <c r="J199" s="25">
        <v>0</v>
      </c>
      <c r="K199" s="25">
        <v>0</v>
      </c>
      <c r="L199" s="25">
        <v>0</v>
      </c>
      <c r="M199" s="25">
        <v>0</v>
      </c>
      <c r="N199" s="31" t="s">
        <v>1627</v>
      </c>
    </row>
    <row r="200" spans="1:14" ht="37.5" x14ac:dyDescent="0.25">
      <c r="A200" s="31" t="s">
        <v>172</v>
      </c>
      <c r="B200" s="38" t="s">
        <v>319</v>
      </c>
      <c r="C200" s="31" t="s">
        <v>320</v>
      </c>
      <c r="D200" s="25">
        <v>0</v>
      </c>
      <c r="E200" s="25">
        <v>0</v>
      </c>
      <c r="F200" s="25">
        <v>0</v>
      </c>
      <c r="G200" s="25">
        <v>0</v>
      </c>
      <c r="H200" s="25">
        <v>0</v>
      </c>
      <c r="I200" s="25">
        <v>0</v>
      </c>
      <c r="J200" s="25">
        <v>0</v>
      </c>
      <c r="K200" s="25">
        <v>0</v>
      </c>
      <c r="L200" s="25">
        <v>0</v>
      </c>
      <c r="M200" s="25">
        <v>0</v>
      </c>
      <c r="N200" s="31" t="s">
        <v>1627</v>
      </c>
    </row>
    <row r="201" spans="1:14" ht="37.5" x14ac:dyDescent="0.25">
      <c r="A201" s="31" t="s">
        <v>172</v>
      </c>
      <c r="B201" s="38" t="s">
        <v>321</v>
      </c>
      <c r="C201" s="31" t="s">
        <v>322</v>
      </c>
      <c r="D201" s="25">
        <v>0</v>
      </c>
      <c r="E201" s="25">
        <v>0</v>
      </c>
      <c r="F201" s="25">
        <v>0</v>
      </c>
      <c r="G201" s="25">
        <v>0</v>
      </c>
      <c r="H201" s="25">
        <v>0</v>
      </c>
      <c r="I201" s="25">
        <v>0</v>
      </c>
      <c r="J201" s="25">
        <v>0</v>
      </c>
      <c r="K201" s="25">
        <v>0</v>
      </c>
      <c r="L201" s="25">
        <v>0</v>
      </c>
      <c r="M201" s="25">
        <v>0</v>
      </c>
      <c r="N201" s="31" t="s">
        <v>1627</v>
      </c>
    </row>
    <row r="202" spans="1:14" ht="37.5" x14ac:dyDescent="0.25">
      <c r="A202" s="31" t="s">
        <v>172</v>
      </c>
      <c r="B202" s="38" t="s">
        <v>323</v>
      </c>
      <c r="C202" s="31" t="s">
        <v>324</v>
      </c>
      <c r="D202" s="25">
        <v>0</v>
      </c>
      <c r="E202" s="25">
        <v>0</v>
      </c>
      <c r="F202" s="25">
        <v>0</v>
      </c>
      <c r="G202" s="25">
        <v>0</v>
      </c>
      <c r="H202" s="25">
        <v>0</v>
      </c>
      <c r="I202" s="25">
        <v>0</v>
      </c>
      <c r="J202" s="25">
        <v>0</v>
      </c>
      <c r="K202" s="25">
        <v>0</v>
      </c>
      <c r="L202" s="25">
        <v>0</v>
      </c>
      <c r="M202" s="25">
        <v>0</v>
      </c>
      <c r="N202" s="31" t="s">
        <v>1627</v>
      </c>
    </row>
    <row r="203" spans="1:14" ht="37.5" x14ac:dyDescent="0.25">
      <c r="A203" s="31" t="s">
        <v>172</v>
      </c>
      <c r="B203" s="38" t="s">
        <v>325</v>
      </c>
      <c r="C203" s="31" t="s">
        <v>326</v>
      </c>
      <c r="D203" s="25">
        <v>0</v>
      </c>
      <c r="E203" s="25">
        <v>0</v>
      </c>
      <c r="F203" s="25">
        <v>0</v>
      </c>
      <c r="G203" s="25">
        <v>0</v>
      </c>
      <c r="H203" s="25">
        <v>0</v>
      </c>
      <c r="I203" s="25">
        <v>0</v>
      </c>
      <c r="J203" s="25">
        <v>0</v>
      </c>
      <c r="K203" s="25">
        <v>0</v>
      </c>
      <c r="L203" s="25">
        <v>0</v>
      </c>
      <c r="M203" s="25">
        <v>0</v>
      </c>
      <c r="N203" s="31" t="s">
        <v>1627</v>
      </c>
    </row>
    <row r="204" spans="1:14" ht="37.5" x14ac:dyDescent="0.25">
      <c r="A204" s="31" t="s">
        <v>172</v>
      </c>
      <c r="B204" s="38" t="s">
        <v>327</v>
      </c>
      <c r="C204" s="31" t="s">
        <v>328</v>
      </c>
      <c r="D204" s="25">
        <v>0</v>
      </c>
      <c r="E204" s="25">
        <v>0</v>
      </c>
      <c r="F204" s="25">
        <v>0</v>
      </c>
      <c r="G204" s="25">
        <v>0</v>
      </c>
      <c r="H204" s="25">
        <v>0</v>
      </c>
      <c r="I204" s="25">
        <v>0</v>
      </c>
      <c r="J204" s="25">
        <v>0</v>
      </c>
      <c r="K204" s="25">
        <v>0</v>
      </c>
      <c r="L204" s="25">
        <v>0</v>
      </c>
      <c r="M204" s="25">
        <v>0</v>
      </c>
      <c r="N204" s="31" t="s">
        <v>1627</v>
      </c>
    </row>
    <row r="205" spans="1:14" ht="37.5" x14ac:dyDescent="0.25">
      <c r="A205" s="31" t="s">
        <v>172</v>
      </c>
      <c r="B205" s="38" t="s">
        <v>329</v>
      </c>
      <c r="C205" s="31" t="s">
        <v>330</v>
      </c>
      <c r="D205" s="25">
        <v>0</v>
      </c>
      <c r="E205" s="25">
        <v>0</v>
      </c>
      <c r="F205" s="25">
        <v>0</v>
      </c>
      <c r="G205" s="25">
        <v>0</v>
      </c>
      <c r="H205" s="25">
        <v>0</v>
      </c>
      <c r="I205" s="25">
        <v>0</v>
      </c>
      <c r="J205" s="25">
        <v>0</v>
      </c>
      <c r="K205" s="25">
        <v>0</v>
      </c>
      <c r="L205" s="25">
        <v>0</v>
      </c>
      <c r="M205" s="25">
        <v>0</v>
      </c>
      <c r="N205" s="31" t="s">
        <v>1627</v>
      </c>
    </row>
    <row r="206" spans="1:14" ht="37.5" x14ac:dyDescent="0.25">
      <c r="A206" s="31" t="s">
        <v>172</v>
      </c>
      <c r="B206" s="38" t="s">
        <v>331</v>
      </c>
      <c r="C206" s="31" t="s">
        <v>332</v>
      </c>
      <c r="D206" s="25">
        <v>0</v>
      </c>
      <c r="E206" s="25">
        <v>0</v>
      </c>
      <c r="F206" s="25">
        <v>0</v>
      </c>
      <c r="G206" s="25">
        <v>0</v>
      </c>
      <c r="H206" s="25">
        <v>0</v>
      </c>
      <c r="I206" s="25">
        <v>0</v>
      </c>
      <c r="J206" s="25">
        <v>0</v>
      </c>
      <c r="K206" s="25">
        <v>0</v>
      </c>
      <c r="L206" s="25">
        <v>0</v>
      </c>
      <c r="M206" s="25">
        <v>0</v>
      </c>
      <c r="N206" s="31" t="s">
        <v>1627</v>
      </c>
    </row>
    <row r="207" spans="1:14" ht="37.5" x14ac:dyDescent="0.25">
      <c r="A207" s="31" t="s">
        <v>172</v>
      </c>
      <c r="B207" s="38" t="s">
        <v>333</v>
      </c>
      <c r="C207" s="31" t="s">
        <v>334</v>
      </c>
      <c r="D207" s="25">
        <v>0</v>
      </c>
      <c r="E207" s="25">
        <v>0</v>
      </c>
      <c r="F207" s="25">
        <v>0</v>
      </c>
      <c r="G207" s="25">
        <v>0</v>
      </c>
      <c r="H207" s="25">
        <v>0</v>
      </c>
      <c r="I207" s="25">
        <v>0</v>
      </c>
      <c r="J207" s="25">
        <v>0</v>
      </c>
      <c r="K207" s="25">
        <v>0</v>
      </c>
      <c r="L207" s="25">
        <v>0</v>
      </c>
      <c r="M207" s="25">
        <v>0</v>
      </c>
      <c r="N207" s="31" t="s">
        <v>1627</v>
      </c>
    </row>
    <row r="208" spans="1:14" ht="37.5" x14ac:dyDescent="0.25">
      <c r="A208" s="31" t="s">
        <v>172</v>
      </c>
      <c r="B208" s="38" t="s">
        <v>335</v>
      </c>
      <c r="C208" s="31" t="s">
        <v>336</v>
      </c>
      <c r="D208" s="25">
        <v>0</v>
      </c>
      <c r="E208" s="25">
        <v>0</v>
      </c>
      <c r="F208" s="25">
        <v>0</v>
      </c>
      <c r="G208" s="25">
        <v>0</v>
      </c>
      <c r="H208" s="25">
        <v>0</v>
      </c>
      <c r="I208" s="25">
        <v>0</v>
      </c>
      <c r="J208" s="25">
        <v>0</v>
      </c>
      <c r="K208" s="25">
        <v>0</v>
      </c>
      <c r="L208" s="25">
        <v>0</v>
      </c>
      <c r="M208" s="25">
        <v>0</v>
      </c>
      <c r="N208" s="31" t="s">
        <v>1627</v>
      </c>
    </row>
    <row r="209" spans="1:14" ht="37.5" x14ac:dyDescent="0.25">
      <c r="A209" s="31" t="s">
        <v>172</v>
      </c>
      <c r="B209" s="38" t="s">
        <v>337</v>
      </c>
      <c r="C209" s="31" t="s">
        <v>338</v>
      </c>
      <c r="D209" s="25">
        <v>0</v>
      </c>
      <c r="E209" s="25">
        <v>0</v>
      </c>
      <c r="F209" s="25">
        <v>0</v>
      </c>
      <c r="G209" s="25">
        <v>0</v>
      </c>
      <c r="H209" s="25">
        <v>0</v>
      </c>
      <c r="I209" s="25">
        <v>0</v>
      </c>
      <c r="J209" s="25">
        <v>0</v>
      </c>
      <c r="K209" s="25">
        <v>0</v>
      </c>
      <c r="L209" s="25">
        <v>0</v>
      </c>
      <c r="M209" s="25">
        <v>0</v>
      </c>
      <c r="N209" s="31" t="s">
        <v>1627</v>
      </c>
    </row>
    <row r="210" spans="1:14" ht="37.5" x14ac:dyDescent="0.25">
      <c r="A210" s="31" t="s">
        <v>172</v>
      </c>
      <c r="B210" s="38" t="s">
        <v>339</v>
      </c>
      <c r="C210" s="31" t="s">
        <v>340</v>
      </c>
      <c r="D210" s="25">
        <v>0</v>
      </c>
      <c r="E210" s="25">
        <v>0</v>
      </c>
      <c r="F210" s="25">
        <v>0</v>
      </c>
      <c r="G210" s="25">
        <v>0</v>
      </c>
      <c r="H210" s="25">
        <v>0</v>
      </c>
      <c r="I210" s="25">
        <v>0</v>
      </c>
      <c r="J210" s="25">
        <v>0</v>
      </c>
      <c r="K210" s="25">
        <v>0</v>
      </c>
      <c r="L210" s="25">
        <v>0</v>
      </c>
      <c r="M210" s="25">
        <v>0</v>
      </c>
      <c r="N210" s="31" t="s">
        <v>1627</v>
      </c>
    </row>
    <row r="211" spans="1:14" ht="37.5" x14ac:dyDescent="0.25">
      <c r="A211" s="31" t="s">
        <v>172</v>
      </c>
      <c r="B211" s="38" t="s">
        <v>341</v>
      </c>
      <c r="C211" s="31" t="s">
        <v>342</v>
      </c>
      <c r="D211" s="25">
        <v>0</v>
      </c>
      <c r="E211" s="25">
        <v>0</v>
      </c>
      <c r="F211" s="25">
        <v>0</v>
      </c>
      <c r="G211" s="25">
        <v>0</v>
      </c>
      <c r="H211" s="25">
        <v>0</v>
      </c>
      <c r="I211" s="25">
        <v>0</v>
      </c>
      <c r="J211" s="25">
        <v>0</v>
      </c>
      <c r="K211" s="25">
        <v>0</v>
      </c>
      <c r="L211" s="25">
        <v>0</v>
      </c>
      <c r="M211" s="25">
        <v>0</v>
      </c>
      <c r="N211" s="31" t="s">
        <v>1627</v>
      </c>
    </row>
    <row r="212" spans="1:14" ht="37.5" x14ac:dyDescent="0.25">
      <c r="A212" s="31" t="s">
        <v>172</v>
      </c>
      <c r="B212" s="38" t="s">
        <v>343</v>
      </c>
      <c r="C212" s="31" t="s">
        <v>344</v>
      </c>
      <c r="D212" s="25">
        <v>0</v>
      </c>
      <c r="E212" s="25">
        <v>0</v>
      </c>
      <c r="F212" s="25">
        <v>0</v>
      </c>
      <c r="G212" s="25">
        <v>0</v>
      </c>
      <c r="H212" s="25">
        <v>0</v>
      </c>
      <c r="I212" s="25">
        <v>0</v>
      </c>
      <c r="J212" s="25">
        <v>0</v>
      </c>
      <c r="K212" s="25">
        <v>0</v>
      </c>
      <c r="L212" s="25">
        <v>0</v>
      </c>
      <c r="M212" s="25">
        <v>0</v>
      </c>
      <c r="N212" s="31" t="s">
        <v>1627</v>
      </c>
    </row>
    <row r="213" spans="1:14" ht="37.5" x14ac:dyDescent="0.25">
      <c r="A213" s="31" t="s">
        <v>172</v>
      </c>
      <c r="B213" s="38" t="s">
        <v>345</v>
      </c>
      <c r="C213" s="31" t="s">
        <v>346</v>
      </c>
      <c r="D213" s="25">
        <v>0</v>
      </c>
      <c r="E213" s="25">
        <v>0</v>
      </c>
      <c r="F213" s="25">
        <v>0</v>
      </c>
      <c r="G213" s="25">
        <v>0</v>
      </c>
      <c r="H213" s="25">
        <v>0</v>
      </c>
      <c r="I213" s="25">
        <v>0</v>
      </c>
      <c r="J213" s="25">
        <v>0</v>
      </c>
      <c r="K213" s="25">
        <v>0</v>
      </c>
      <c r="L213" s="25">
        <v>0</v>
      </c>
      <c r="M213" s="25">
        <v>0</v>
      </c>
      <c r="N213" s="31" t="s">
        <v>1627</v>
      </c>
    </row>
    <row r="214" spans="1:14" ht="37.5" x14ac:dyDescent="0.25">
      <c r="A214" s="31" t="s">
        <v>172</v>
      </c>
      <c r="B214" s="38" t="s">
        <v>347</v>
      </c>
      <c r="C214" s="31" t="s">
        <v>348</v>
      </c>
      <c r="D214" s="25">
        <v>0</v>
      </c>
      <c r="E214" s="25">
        <v>0</v>
      </c>
      <c r="F214" s="25">
        <v>0</v>
      </c>
      <c r="G214" s="25">
        <v>0</v>
      </c>
      <c r="H214" s="25">
        <v>0</v>
      </c>
      <c r="I214" s="25">
        <v>0</v>
      </c>
      <c r="J214" s="25">
        <v>0</v>
      </c>
      <c r="K214" s="25">
        <v>0</v>
      </c>
      <c r="L214" s="25">
        <v>0</v>
      </c>
      <c r="M214" s="25">
        <v>0</v>
      </c>
      <c r="N214" s="31" t="s">
        <v>1627</v>
      </c>
    </row>
    <row r="215" spans="1:14" ht="37.5" x14ac:dyDescent="0.25">
      <c r="A215" s="31" t="s">
        <v>172</v>
      </c>
      <c r="B215" s="38" t="s">
        <v>349</v>
      </c>
      <c r="C215" s="31" t="s">
        <v>350</v>
      </c>
      <c r="D215" s="25">
        <v>0</v>
      </c>
      <c r="E215" s="25">
        <v>0</v>
      </c>
      <c r="F215" s="25">
        <v>0</v>
      </c>
      <c r="G215" s="25">
        <v>0</v>
      </c>
      <c r="H215" s="25">
        <v>0</v>
      </c>
      <c r="I215" s="25">
        <v>0</v>
      </c>
      <c r="J215" s="25">
        <v>0</v>
      </c>
      <c r="K215" s="25">
        <v>0</v>
      </c>
      <c r="L215" s="25">
        <v>0</v>
      </c>
      <c r="M215" s="25">
        <v>0</v>
      </c>
      <c r="N215" s="31" t="s">
        <v>1627</v>
      </c>
    </row>
    <row r="216" spans="1:14" ht="37.5" x14ac:dyDescent="0.25">
      <c r="A216" s="31" t="s">
        <v>172</v>
      </c>
      <c r="B216" s="38" t="s">
        <v>351</v>
      </c>
      <c r="C216" s="31" t="s">
        <v>352</v>
      </c>
      <c r="D216" s="25">
        <v>0</v>
      </c>
      <c r="E216" s="25">
        <v>0</v>
      </c>
      <c r="F216" s="25">
        <v>0</v>
      </c>
      <c r="G216" s="25">
        <v>0</v>
      </c>
      <c r="H216" s="25">
        <v>0</v>
      </c>
      <c r="I216" s="25">
        <v>0</v>
      </c>
      <c r="J216" s="25">
        <v>0</v>
      </c>
      <c r="K216" s="25">
        <v>0</v>
      </c>
      <c r="L216" s="25">
        <v>0</v>
      </c>
      <c r="M216" s="25">
        <v>0</v>
      </c>
      <c r="N216" s="31" t="s">
        <v>1627</v>
      </c>
    </row>
    <row r="217" spans="1:14" ht="37.5" x14ac:dyDescent="0.25">
      <c r="A217" s="31" t="s">
        <v>172</v>
      </c>
      <c r="B217" s="38" t="s">
        <v>353</v>
      </c>
      <c r="C217" s="31" t="s">
        <v>354</v>
      </c>
      <c r="D217" s="25">
        <v>0</v>
      </c>
      <c r="E217" s="25">
        <v>0</v>
      </c>
      <c r="F217" s="25">
        <v>0</v>
      </c>
      <c r="G217" s="25">
        <v>0</v>
      </c>
      <c r="H217" s="25">
        <v>0</v>
      </c>
      <c r="I217" s="25">
        <v>0</v>
      </c>
      <c r="J217" s="25">
        <v>0</v>
      </c>
      <c r="K217" s="25">
        <v>0</v>
      </c>
      <c r="L217" s="25">
        <v>0</v>
      </c>
      <c r="M217" s="25">
        <v>0</v>
      </c>
      <c r="N217" s="31" t="s">
        <v>1627</v>
      </c>
    </row>
    <row r="218" spans="1:14" ht="37.5" x14ac:dyDescent="0.25">
      <c r="A218" s="31" t="s">
        <v>172</v>
      </c>
      <c r="B218" s="38" t="s">
        <v>355</v>
      </c>
      <c r="C218" s="31" t="s">
        <v>356</v>
      </c>
      <c r="D218" s="25">
        <v>0</v>
      </c>
      <c r="E218" s="25">
        <v>0</v>
      </c>
      <c r="F218" s="25">
        <v>0</v>
      </c>
      <c r="G218" s="25">
        <v>0</v>
      </c>
      <c r="H218" s="25">
        <v>0</v>
      </c>
      <c r="I218" s="25">
        <v>0</v>
      </c>
      <c r="J218" s="25">
        <v>0</v>
      </c>
      <c r="K218" s="25">
        <v>0</v>
      </c>
      <c r="L218" s="25">
        <v>0</v>
      </c>
      <c r="M218" s="25">
        <v>0</v>
      </c>
      <c r="N218" s="31" t="s">
        <v>1627</v>
      </c>
    </row>
    <row r="219" spans="1:14" ht="18.75" x14ac:dyDescent="0.25">
      <c r="A219" s="31" t="s">
        <v>172</v>
      </c>
      <c r="B219" s="38" t="s">
        <v>357</v>
      </c>
      <c r="C219" s="31" t="s">
        <v>358</v>
      </c>
      <c r="D219" s="25">
        <v>0</v>
      </c>
      <c r="E219" s="25">
        <v>0</v>
      </c>
      <c r="F219" s="25">
        <v>0</v>
      </c>
      <c r="G219" s="25">
        <v>0</v>
      </c>
      <c r="H219" s="25">
        <v>0</v>
      </c>
      <c r="I219" s="25">
        <v>0</v>
      </c>
      <c r="J219" s="25">
        <v>0</v>
      </c>
      <c r="K219" s="25">
        <v>0</v>
      </c>
      <c r="L219" s="25">
        <v>0</v>
      </c>
      <c r="M219" s="25">
        <v>0</v>
      </c>
      <c r="N219" s="31" t="s">
        <v>1627</v>
      </c>
    </row>
    <row r="220" spans="1:14" ht="37.5" x14ac:dyDescent="0.25">
      <c r="A220" s="31" t="s">
        <v>172</v>
      </c>
      <c r="B220" s="38" t="s">
        <v>359</v>
      </c>
      <c r="C220" s="31" t="s">
        <v>360</v>
      </c>
      <c r="D220" s="25">
        <v>0</v>
      </c>
      <c r="E220" s="25">
        <v>0</v>
      </c>
      <c r="F220" s="25">
        <v>0</v>
      </c>
      <c r="G220" s="25">
        <v>0</v>
      </c>
      <c r="H220" s="25">
        <v>0</v>
      </c>
      <c r="I220" s="25">
        <v>0</v>
      </c>
      <c r="J220" s="25">
        <v>0</v>
      </c>
      <c r="K220" s="25">
        <v>0</v>
      </c>
      <c r="L220" s="25">
        <v>0</v>
      </c>
      <c r="M220" s="25">
        <v>0</v>
      </c>
      <c r="N220" s="31" t="s">
        <v>1627</v>
      </c>
    </row>
    <row r="221" spans="1:14" ht="37.5" x14ac:dyDescent="0.25">
      <c r="A221" s="31" t="s">
        <v>172</v>
      </c>
      <c r="B221" s="38" t="s">
        <v>361</v>
      </c>
      <c r="C221" s="31" t="s">
        <v>362</v>
      </c>
      <c r="D221" s="25">
        <v>0</v>
      </c>
      <c r="E221" s="25">
        <v>0</v>
      </c>
      <c r="F221" s="25">
        <v>0</v>
      </c>
      <c r="G221" s="25">
        <v>0</v>
      </c>
      <c r="H221" s="25">
        <v>0</v>
      </c>
      <c r="I221" s="25">
        <v>0</v>
      </c>
      <c r="J221" s="25">
        <v>0</v>
      </c>
      <c r="K221" s="25">
        <v>0</v>
      </c>
      <c r="L221" s="25">
        <v>0</v>
      </c>
      <c r="M221" s="25">
        <v>0</v>
      </c>
      <c r="N221" s="31" t="s">
        <v>1627</v>
      </c>
    </row>
    <row r="222" spans="1:14" ht="37.5" x14ac:dyDescent="0.25">
      <c r="A222" s="31" t="s">
        <v>172</v>
      </c>
      <c r="B222" s="38" t="s">
        <v>363</v>
      </c>
      <c r="C222" s="31" t="s">
        <v>364</v>
      </c>
      <c r="D222" s="25">
        <v>0</v>
      </c>
      <c r="E222" s="25">
        <v>0</v>
      </c>
      <c r="F222" s="25">
        <v>0</v>
      </c>
      <c r="G222" s="25">
        <v>0</v>
      </c>
      <c r="H222" s="25">
        <v>0</v>
      </c>
      <c r="I222" s="25">
        <v>0</v>
      </c>
      <c r="J222" s="25">
        <v>0</v>
      </c>
      <c r="K222" s="25">
        <v>0</v>
      </c>
      <c r="L222" s="25">
        <v>0</v>
      </c>
      <c r="M222" s="25">
        <v>0</v>
      </c>
      <c r="N222" s="31" t="s">
        <v>1627</v>
      </c>
    </row>
    <row r="223" spans="1:14" ht="37.5" x14ac:dyDescent="0.25">
      <c r="A223" s="31" t="s">
        <v>172</v>
      </c>
      <c r="B223" s="38" t="s">
        <v>365</v>
      </c>
      <c r="C223" s="31" t="s">
        <v>366</v>
      </c>
      <c r="D223" s="25">
        <v>0</v>
      </c>
      <c r="E223" s="25">
        <v>0</v>
      </c>
      <c r="F223" s="25">
        <v>0</v>
      </c>
      <c r="G223" s="25">
        <v>0</v>
      </c>
      <c r="H223" s="25">
        <v>0</v>
      </c>
      <c r="I223" s="25">
        <v>0</v>
      </c>
      <c r="J223" s="25">
        <v>0</v>
      </c>
      <c r="K223" s="25">
        <v>0</v>
      </c>
      <c r="L223" s="25">
        <v>0</v>
      </c>
      <c r="M223" s="25">
        <v>0</v>
      </c>
      <c r="N223" s="31" t="s">
        <v>1627</v>
      </c>
    </row>
    <row r="224" spans="1:14" ht="37.5" x14ac:dyDescent="0.25">
      <c r="A224" s="31" t="s">
        <v>172</v>
      </c>
      <c r="B224" s="38" t="s">
        <v>367</v>
      </c>
      <c r="C224" s="31" t="s">
        <v>368</v>
      </c>
      <c r="D224" s="25">
        <v>0</v>
      </c>
      <c r="E224" s="25">
        <v>0</v>
      </c>
      <c r="F224" s="25">
        <v>0</v>
      </c>
      <c r="G224" s="25">
        <v>0</v>
      </c>
      <c r="H224" s="25">
        <v>0</v>
      </c>
      <c r="I224" s="25">
        <v>0</v>
      </c>
      <c r="J224" s="25">
        <v>0</v>
      </c>
      <c r="K224" s="25">
        <v>0</v>
      </c>
      <c r="L224" s="25">
        <v>0</v>
      </c>
      <c r="M224" s="25">
        <v>0</v>
      </c>
      <c r="N224" s="31" t="s">
        <v>1627</v>
      </c>
    </row>
    <row r="225" spans="1:14" ht="37.5" x14ac:dyDescent="0.25">
      <c r="A225" s="31" t="s">
        <v>172</v>
      </c>
      <c r="B225" s="38" t="s">
        <v>369</v>
      </c>
      <c r="C225" s="31" t="s">
        <v>370</v>
      </c>
      <c r="D225" s="25">
        <v>0</v>
      </c>
      <c r="E225" s="25">
        <v>0</v>
      </c>
      <c r="F225" s="25">
        <v>0</v>
      </c>
      <c r="G225" s="25">
        <v>0</v>
      </c>
      <c r="H225" s="25">
        <v>0</v>
      </c>
      <c r="I225" s="25">
        <v>0</v>
      </c>
      <c r="J225" s="25">
        <v>0</v>
      </c>
      <c r="K225" s="25">
        <v>0</v>
      </c>
      <c r="L225" s="25">
        <v>0</v>
      </c>
      <c r="M225" s="25">
        <v>0</v>
      </c>
      <c r="N225" s="31" t="s">
        <v>1627</v>
      </c>
    </row>
    <row r="226" spans="1:14" ht="37.5" x14ac:dyDescent="0.25">
      <c r="A226" s="31" t="s">
        <v>172</v>
      </c>
      <c r="B226" s="38" t="s">
        <v>371</v>
      </c>
      <c r="C226" s="31" t="s">
        <v>372</v>
      </c>
      <c r="D226" s="25">
        <v>0</v>
      </c>
      <c r="E226" s="25">
        <v>0</v>
      </c>
      <c r="F226" s="25">
        <v>0</v>
      </c>
      <c r="G226" s="25">
        <v>0</v>
      </c>
      <c r="H226" s="25">
        <v>0</v>
      </c>
      <c r="I226" s="25">
        <v>0</v>
      </c>
      <c r="J226" s="25">
        <v>0</v>
      </c>
      <c r="K226" s="25">
        <v>0</v>
      </c>
      <c r="L226" s="25">
        <v>0</v>
      </c>
      <c r="M226" s="25">
        <v>0</v>
      </c>
      <c r="N226" s="31" t="s">
        <v>1627</v>
      </c>
    </row>
    <row r="227" spans="1:14" ht="37.5" x14ac:dyDescent="0.25">
      <c r="A227" s="31" t="s">
        <v>172</v>
      </c>
      <c r="B227" s="38" t="s">
        <v>373</v>
      </c>
      <c r="C227" s="31" t="s">
        <v>374</v>
      </c>
      <c r="D227" s="25">
        <v>0</v>
      </c>
      <c r="E227" s="25">
        <v>0</v>
      </c>
      <c r="F227" s="25">
        <v>0</v>
      </c>
      <c r="G227" s="25">
        <v>0</v>
      </c>
      <c r="H227" s="25">
        <v>0</v>
      </c>
      <c r="I227" s="25">
        <v>0</v>
      </c>
      <c r="J227" s="25">
        <v>0</v>
      </c>
      <c r="K227" s="25">
        <v>0</v>
      </c>
      <c r="L227" s="25">
        <v>0</v>
      </c>
      <c r="M227" s="25">
        <v>0</v>
      </c>
      <c r="N227" s="31" t="s">
        <v>1627</v>
      </c>
    </row>
    <row r="228" spans="1:14" ht="37.5" x14ac:dyDescent="0.25">
      <c r="A228" s="31" t="s">
        <v>172</v>
      </c>
      <c r="B228" s="38" t="s">
        <v>375</v>
      </c>
      <c r="C228" s="31" t="s">
        <v>376</v>
      </c>
      <c r="D228" s="25">
        <v>0</v>
      </c>
      <c r="E228" s="25">
        <v>0</v>
      </c>
      <c r="F228" s="25">
        <v>0</v>
      </c>
      <c r="G228" s="25">
        <v>0</v>
      </c>
      <c r="H228" s="25">
        <v>0</v>
      </c>
      <c r="I228" s="25">
        <v>0</v>
      </c>
      <c r="J228" s="25">
        <v>0</v>
      </c>
      <c r="K228" s="25">
        <v>0</v>
      </c>
      <c r="L228" s="25">
        <v>0</v>
      </c>
      <c r="M228" s="25">
        <v>0</v>
      </c>
      <c r="N228" s="31" t="s">
        <v>1627</v>
      </c>
    </row>
    <row r="229" spans="1:14" ht="37.5" x14ac:dyDescent="0.25">
      <c r="A229" s="31" t="s">
        <v>172</v>
      </c>
      <c r="B229" s="38" t="s">
        <v>377</v>
      </c>
      <c r="C229" s="31" t="s">
        <v>378</v>
      </c>
      <c r="D229" s="25">
        <v>0</v>
      </c>
      <c r="E229" s="25">
        <v>0</v>
      </c>
      <c r="F229" s="25">
        <v>0</v>
      </c>
      <c r="G229" s="25">
        <v>0</v>
      </c>
      <c r="H229" s="25">
        <v>0</v>
      </c>
      <c r="I229" s="25">
        <v>0</v>
      </c>
      <c r="J229" s="25">
        <v>0</v>
      </c>
      <c r="K229" s="25">
        <v>0</v>
      </c>
      <c r="L229" s="25">
        <v>0</v>
      </c>
      <c r="M229" s="25">
        <v>0</v>
      </c>
      <c r="N229" s="31" t="s">
        <v>1627</v>
      </c>
    </row>
    <row r="230" spans="1:14" ht="37.5" x14ac:dyDescent="0.25">
      <c r="A230" s="31" t="s">
        <v>172</v>
      </c>
      <c r="B230" s="38" t="s">
        <v>379</v>
      </c>
      <c r="C230" s="31" t="s">
        <v>380</v>
      </c>
      <c r="D230" s="25">
        <v>0</v>
      </c>
      <c r="E230" s="25">
        <v>0</v>
      </c>
      <c r="F230" s="25">
        <v>0</v>
      </c>
      <c r="G230" s="25">
        <v>0</v>
      </c>
      <c r="H230" s="25">
        <v>0</v>
      </c>
      <c r="I230" s="25">
        <v>0</v>
      </c>
      <c r="J230" s="25">
        <v>0</v>
      </c>
      <c r="K230" s="25">
        <v>0</v>
      </c>
      <c r="L230" s="25">
        <v>0</v>
      </c>
      <c r="M230" s="25">
        <v>0</v>
      </c>
      <c r="N230" s="31" t="s">
        <v>1627</v>
      </c>
    </row>
    <row r="231" spans="1:14" ht="37.5" x14ac:dyDescent="0.25">
      <c r="A231" s="31" t="s">
        <v>172</v>
      </c>
      <c r="B231" s="38" t="s">
        <v>381</v>
      </c>
      <c r="C231" s="31" t="s">
        <v>382</v>
      </c>
      <c r="D231" s="25">
        <v>0</v>
      </c>
      <c r="E231" s="25">
        <v>0</v>
      </c>
      <c r="F231" s="25">
        <v>0</v>
      </c>
      <c r="G231" s="25">
        <v>0</v>
      </c>
      <c r="H231" s="25">
        <v>0</v>
      </c>
      <c r="I231" s="25">
        <v>0</v>
      </c>
      <c r="J231" s="25">
        <v>0</v>
      </c>
      <c r="K231" s="25">
        <v>0</v>
      </c>
      <c r="L231" s="25">
        <v>0</v>
      </c>
      <c r="M231" s="25">
        <v>0</v>
      </c>
      <c r="N231" s="31" t="s">
        <v>1627</v>
      </c>
    </row>
    <row r="232" spans="1:14" ht="18.75" x14ac:dyDescent="0.25">
      <c r="A232" s="31" t="s">
        <v>172</v>
      </c>
      <c r="B232" s="38" t="s">
        <v>383</v>
      </c>
      <c r="C232" s="31" t="s">
        <v>384</v>
      </c>
      <c r="D232" s="25">
        <v>0</v>
      </c>
      <c r="E232" s="25">
        <v>0</v>
      </c>
      <c r="F232" s="25">
        <v>0</v>
      </c>
      <c r="G232" s="25">
        <v>0</v>
      </c>
      <c r="H232" s="25">
        <v>0</v>
      </c>
      <c r="I232" s="25">
        <v>0</v>
      </c>
      <c r="J232" s="25">
        <v>0</v>
      </c>
      <c r="K232" s="25">
        <v>0</v>
      </c>
      <c r="L232" s="25">
        <v>0</v>
      </c>
      <c r="M232" s="25">
        <v>0</v>
      </c>
      <c r="N232" s="31" t="s">
        <v>1627</v>
      </c>
    </row>
    <row r="233" spans="1:14" ht="37.5" x14ac:dyDescent="0.25">
      <c r="A233" s="31" t="s">
        <v>172</v>
      </c>
      <c r="B233" s="38" t="s">
        <v>385</v>
      </c>
      <c r="C233" s="31" t="s">
        <v>386</v>
      </c>
      <c r="D233" s="25">
        <v>0</v>
      </c>
      <c r="E233" s="25">
        <v>0</v>
      </c>
      <c r="F233" s="25">
        <v>0</v>
      </c>
      <c r="G233" s="25">
        <v>0</v>
      </c>
      <c r="H233" s="25">
        <v>0</v>
      </c>
      <c r="I233" s="25">
        <v>0</v>
      </c>
      <c r="J233" s="25">
        <v>0</v>
      </c>
      <c r="K233" s="25">
        <v>0</v>
      </c>
      <c r="L233" s="25">
        <v>0</v>
      </c>
      <c r="M233" s="25">
        <v>0</v>
      </c>
      <c r="N233" s="31" t="s">
        <v>1627</v>
      </c>
    </row>
    <row r="234" spans="1:14" ht="37.5" x14ac:dyDescent="0.25">
      <c r="A234" s="31" t="s">
        <v>172</v>
      </c>
      <c r="B234" s="38" t="s">
        <v>387</v>
      </c>
      <c r="C234" s="31" t="s">
        <v>388</v>
      </c>
      <c r="D234" s="25">
        <v>0</v>
      </c>
      <c r="E234" s="25">
        <v>0</v>
      </c>
      <c r="F234" s="25">
        <v>0</v>
      </c>
      <c r="G234" s="25">
        <v>0</v>
      </c>
      <c r="H234" s="25">
        <v>0</v>
      </c>
      <c r="I234" s="25">
        <v>0</v>
      </c>
      <c r="J234" s="25">
        <v>0</v>
      </c>
      <c r="K234" s="25">
        <v>0</v>
      </c>
      <c r="L234" s="25">
        <v>0</v>
      </c>
      <c r="M234" s="25">
        <v>0</v>
      </c>
      <c r="N234" s="31" t="s">
        <v>1627</v>
      </c>
    </row>
    <row r="235" spans="1:14" ht="37.5" x14ac:dyDescent="0.25">
      <c r="A235" s="31" t="s">
        <v>172</v>
      </c>
      <c r="B235" s="38" t="s">
        <v>389</v>
      </c>
      <c r="C235" s="31" t="s">
        <v>390</v>
      </c>
      <c r="D235" s="25">
        <v>0</v>
      </c>
      <c r="E235" s="25">
        <v>0</v>
      </c>
      <c r="F235" s="25">
        <v>0</v>
      </c>
      <c r="G235" s="25">
        <v>0</v>
      </c>
      <c r="H235" s="25">
        <v>0</v>
      </c>
      <c r="I235" s="25">
        <v>0</v>
      </c>
      <c r="J235" s="25">
        <v>0</v>
      </c>
      <c r="K235" s="25">
        <v>0</v>
      </c>
      <c r="L235" s="25">
        <v>0</v>
      </c>
      <c r="M235" s="25">
        <v>0</v>
      </c>
      <c r="N235" s="31" t="s">
        <v>1627</v>
      </c>
    </row>
    <row r="236" spans="1:14" ht="37.5" x14ac:dyDescent="0.25">
      <c r="A236" s="31" t="s">
        <v>172</v>
      </c>
      <c r="B236" s="38" t="s">
        <v>391</v>
      </c>
      <c r="C236" s="31" t="s">
        <v>392</v>
      </c>
      <c r="D236" s="25">
        <v>0</v>
      </c>
      <c r="E236" s="25">
        <v>0</v>
      </c>
      <c r="F236" s="25">
        <v>0</v>
      </c>
      <c r="G236" s="25">
        <v>0</v>
      </c>
      <c r="H236" s="25">
        <v>0</v>
      </c>
      <c r="I236" s="25">
        <v>0</v>
      </c>
      <c r="J236" s="25">
        <v>0</v>
      </c>
      <c r="K236" s="25">
        <v>0</v>
      </c>
      <c r="L236" s="25">
        <v>0</v>
      </c>
      <c r="M236" s="25">
        <v>0</v>
      </c>
      <c r="N236" s="31" t="s">
        <v>1627</v>
      </c>
    </row>
    <row r="237" spans="1:14" ht="37.5" x14ac:dyDescent="0.25">
      <c r="A237" s="31" t="s">
        <v>172</v>
      </c>
      <c r="B237" s="38" t="s">
        <v>393</v>
      </c>
      <c r="C237" s="31" t="s">
        <v>394</v>
      </c>
      <c r="D237" s="25">
        <v>0</v>
      </c>
      <c r="E237" s="25">
        <v>0</v>
      </c>
      <c r="F237" s="25">
        <v>0</v>
      </c>
      <c r="G237" s="25">
        <v>0</v>
      </c>
      <c r="H237" s="25">
        <v>0</v>
      </c>
      <c r="I237" s="25">
        <v>0</v>
      </c>
      <c r="J237" s="25">
        <v>0</v>
      </c>
      <c r="K237" s="25">
        <v>0</v>
      </c>
      <c r="L237" s="25">
        <v>0</v>
      </c>
      <c r="M237" s="25">
        <v>0</v>
      </c>
      <c r="N237" s="31" t="s">
        <v>1627</v>
      </c>
    </row>
    <row r="238" spans="1:14" ht="37.5" x14ac:dyDescent="0.25">
      <c r="A238" s="31" t="s">
        <v>172</v>
      </c>
      <c r="B238" s="38" t="s">
        <v>395</v>
      </c>
      <c r="C238" s="31" t="s">
        <v>396</v>
      </c>
      <c r="D238" s="25">
        <v>0</v>
      </c>
      <c r="E238" s="25">
        <v>0</v>
      </c>
      <c r="F238" s="25">
        <v>0</v>
      </c>
      <c r="G238" s="25">
        <v>0</v>
      </c>
      <c r="H238" s="25">
        <v>0</v>
      </c>
      <c r="I238" s="25">
        <v>0</v>
      </c>
      <c r="J238" s="25">
        <v>0</v>
      </c>
      <c r="K238" s="25">
        <v>0</v>
      </c>
      <c r="L238" s="25">
        <v>0</v>
      </c>
      <c r="M238" s="25">
        <v>0</v>
      </c>
      <c r="N238" s="31" t="s">
        <v>1627</v>
      </c>
    </row>
    <row r="239" spans="1:14" ht="37.5" x14ac:dyDescent="0.25">
      <c r="A239" s="31" t="s">
        <v>172</v>
      </c>
      <c r="B239" s="38" t="s">
        <v>397</v>
      </c>
      <c r="C239" s="31" t="s">
        <v>398</v>
      </c>
      <c r="D239" s="25">
        <v>0</v>
      </c>
      <c r="E239" s="25">
        <v>0</v>
      </c>
      <c r="F239" s="25">
        <v>0</v>
      </c>
      <c r="G239" s="25">
        <v>0</v>
      </c>
      <c r="H239" s="25">
        <v>0</v>
      </c>
      <c r="I239" s="25">
        <v>0</v>
      </c>
      <c r="J239" s="25">
        <v>0</v>
      </c>
      <c r="K239" s="25">
        <v>0</v>
      </c>
      <c r="L239" s="25">
        <v>0</v>
      </c>
      <c r="M239" s="25">
        <v>0</v>
      </c>
      <c r="N239" s="31" t="s">
        <v>1627</v>
      </c>
    </row>
    <row r="240" spans="1:14" ht="37.5" x14ac:dyDescent="0.25">
      <c r="A240" s="31" t="s">
        <v>172</v>
      </c>
      <c r="B240" s="38" t="s">
        <v>399</v>
      </c>
      <c r="C240" s="31" t="s">
        <v>400</v>
      </c>
      <c r="D240" s="25">
        <v>0</v>
      </c>
      <c r="E240" s="25">
        <v>0</v>
      </c>
      <c r="F240" s="25">
        <v>0</v>
      </c>
      <c r="G240" s="25">
        <v>0</v>
      </c>
      <c r="H240" s="25">
        <v>0</v>
      </c>
      <c r="I240" s="25">
        <v>0</v>
      </c>
      <c r="J240" s="25">
        <v>0</v>
      </c>
      <c r="K240" s="25">
        <v>0</v>
      </c>
      <c r="L240" s="25">
        <v>0</v>
      </c>
      <c r="M240" s="25">
        <v>0</v>
      </c>
      <c r="N240" s="31" t="s">
        <v>1627</v>
      </c>
    </row>
    <row r="241" spans="1:51" ht="37.5" x14ac:dyDescent="0.25">
      <c r="A241" s="31" t="s">
        <v>172</v>
      </c>
      <c r="B241" s="38" t="s">
        <v>401</v>
      </c>
      <c r="C241" s="31" t="s">
        <v>402</v>
      </c>
      <c r="D241" s="25">
        <v>0</v>
      </c>
      <c r="E241" s="25">
        <v>0</v>
      </c>
      <c r="F241" s="25">
        <v>0</v>
      </c>
      <c r="G241" s="25">
        <v>0</v>
      </c>
      <c r="H241" s="25">
        <v>0</v>
      </c>
      <c r="I241" s="25">
        <v>0</v>
      </c>
      <c r="J241" s="25">
        <v>0</v>
      </c>
      <c r="K241" s="25">
        <v>0</v>
      </c>
      <c r="L241" s="25">
        <v>0</v>
      </c>
      <c r="M241" s="25">
        <v>0</v>
      </c>
      <c r="N241" s="31" t="s">
        <v>1627</v>
      </c>
    </row>
    <row r="242" spans="1:51" ht="37.5" x14ac:dyDescent="0.25">
      <c r="A242" s="31" t="s">
        <v>172</v>
      </c>
      <c r="B242" s="38" t="s">
        <v>403</v>
      </c>
      <c r="C242" s="31" t="s">
        <v>404</v>
      </c>
      <c r="D242" s="25">
        <v>0</v>
      </c>
      <c r="E242" s="25">
        <v>0</v>
      </c>
      <c r="F242" s="25">
        <v>0</v>
      </c>
      <c r="G242" s="25">
        <v>0</v>
      </c>
      <c r="H242" s="25">
        <v>0</v>
      </c>
      <c r="I242" s="25">
        <v>0</v>
      </c>
      <c r="J242" s="25">
        <v>0</v>
      </c>
      <c r="K242" s="25">
        <v>0</v>
      </c>
      <c r="L242" s="25">
        <v>0</v>
      </c>
      <c r="M242" s="25">
        <v>0</v>
      </c>
      <c r="N242" s="31" t="s">
        <v>1627</v>
      </c>
    </row>
    <row r="243" spans="1:51" ht="37.5" x14ac:dyDescent="0.25">
      <c r="A243" s="31" t="s">
        <v>172</v>
      </c>
      <c r="B243" s="38" t="s">
        <v>405</v>
      </c>
      <c r="C243" s="31" t="s">
        <v>406</v>
      </c>
      <c r="D243" s="25">
        <v>0</v>
      </c>
      <c r="E243" s="25">
        <v>0</v>
      </c>
      <c r="F243" s="25">
        <v>0</v>
      </c>
      <c r="G243" s="25">
        <v>0</v>
      </c>
      <c r="H243" s="25">
        <v>0</v>
      </c>
      <c r="I243" s="25">
        <v>0</v>
      </c>
      <c r="J243" s="25">
        <v>0</v>
      </c>
      <c r="K243" s="25">
        <v>0</v>
      </c>
      <c r="L243" s="25">
        <v>0</v>
      </c>
      <c r="M243" s="25">
        <v>0</v>
      </c>
      <c r="N243" s="31" t="s">
        <v>1627</v>
      </c>
    </row>
    <row r="244" spans="1:51" ht="37.5" x14ac:dyDescent="0.25">
      <c r="A244" s="31" t="s">
        <v>172</v>
      </c>
      <c r="B244" s="38" t="s">
        <v>407</v>
      </c>
      <c r="C244" s="31" t="s">
        <v>408</v>
      </c>
      <c r="D244" s="25">
        <v>0</v>
      </c>
      <c r="E244" s="25">
        <v>0</v>
      </c>
      <c r="F244" s="25">
        <v>0</v>
      </c>
      <c r="G244" s="25">
        <v>0</v>
      </c>
      <c r="H244" s="25">
        <v>0</v>
      </c>
      <c r="I244" s="25">
        <v>0</v>
      </c>
      <c r="J244" s="25">
        <v>0</v>
      </c>
      <c r="K244" s="25">
        <v>0</v>
      </c>
      <c r="L244" s="25">
        <v>0</v>
      </c>
      <c r="M244" s="25">
        <v>0</v>
      </c>
      <c r="N244" s="31" t="s">
        <v>1627</v>
      </c>
    </row>
    <row r="245" spans="1:51" ht="37.5" x14ac:dyDescent="0.25">
      <c r="A245" s="31" t="s">
        <v>172</v>
      </c>
      <c r="B245" s="38" t="s">
        <v>409</v>
      </c>
      <c r="C245" s="31" t="s">
        <v>410</v>
      </c>
      <c r="D245" s="25">
        <v>0</v>
      </c>
      <c r="E245" s="25">
        <v>0</v>
      </c>
      <c r="F245" s="25">
        <v>0</v>
      </c>
      <c r="G245" s="25">
        <v>0</v>
      </c>
      <c r="H245" s="25">
        <v>0</v>
      </c>
      <c r="I245" s="25">
        <v>0</v>
      </c>
      <c r="J245" s="25">
        <v>0</v>
      </c>
      <c r="K245" s="25">
        <v>0</v>
      </c>
      <c r="L245" s="25">
        <v>0</v>
      </c>
      <c r="M245" s="25">
        <v>0</v>
      </c>
      <c r="N245" s="31" t="s">
        <v>1627</v>
      </c>
    </row>
    <row r="246" spans="1:51" ht="37.5" x14ac:dyDescent="0.25">
      <c r="A246" s="31" t="s">
        <v>172</v>
      </c>
      <c r="B246" s="38" t="s">
        <v>411</v>
      </c>
      <c r="C246" s="31" t="s">
        <v>412</v>
      </c>
      <c r="D246" s="25">
        <v>0</v>
      </c>
      <c r="E246" s="25">
        <v>0</v>
      </c>
      <c r="F246" s="25">
        <v>0</v>
      </c>
      <c r="G246" s="25">
        <v>0</v>
      </c>
      <c r="H246" s="25">
        <v>0</v>
      </c>
      <c r="I246" s="25">
        <v>0</v>
      </c>
      <c r="J246" s="25">
        <v>0</v>
      </c>
      <c r="K246" s="25">
        <v>0</v>
      </c>
      <c r="L246" s="25">
        <v>0</v>
      </c>
      <c r="M246" s="25">
        <v>0</v>
      </c>
      <c r="N246" s="31" t="s">
        <v>1627</v>
      </c>
    </row>
    <row r="247" spans="1:51" ht="37.5" x14ac:dyDescent="0.25">
      <c r="A247" s="31" t="s">
        <v>172</v>
      </c>
      <c r="B247" s="38" t="s">
        <v>413</v>
      </c>
      <c r="C247" s="31" t="s">
        <v>414</v>
      </c>
      <c r="D247" s="25">
        <v>0</v>
      </c>
      <c r="E247" s="25">
        <v>0</v>
      </c>
      <c r="F247" s="25">
        <v>0</v>
      </c>
      <c r="G247" s="25">
        <v>0</v>
      </c>
      <c r="H247" s="25">
        <v>0</v>
      </c>
      <c r="I247" s="25">
        <v>0</v>
      </c>
      <c r="J247" s="25">
        <v>0</v>
      </c>
      <c r="K247" s="25">
        <v>0</v>
      </c>
      <c r="L247" s="25">
        <v>0</v>
      </c>
      <c r="M247" s="25">
        <v>0</v>
      </c>
      <c r="N247" s="31" t="s">
        <v>1627</v>
      </c>
    </row>
    <row r="248" spans="1:51" ht="37.5" x14ac:dyDescent="0.25">
      <c r="A248" s="31" t="s">
        <v>172</v>
      </c>
      <c r="B248" s="38" t="s">
        <v>415</v>
      </c>
      <c r="C248" s="31" t="s">
        <v>416</v>
      </c>
      <c r="D248" s="25">
        <v>0</v>
      </c>
      <c r="E248" s="25">
        <v>0</v>
      </c>
      <c r="F248" s="25">
        <v>0</v>
      </c>
      <c r="G248" s="25">
        <v>0</v>
      </c>
      <c r="H248" s="25">
        <v>0</v>
      </c>
      <c r="I248" s="25">
        <v>0</v>
      </c>
      <c r="J248" s="25">
        <v>0</v>
      </c>
      <c r="K248" s="25">
        <v>0</v>
      </c>
      <c r="L248" s="25">
        <v>0</v>
      </c>
      <c r="M248" s="25">
        <v>0</v>
      </c>
      <c r="N248" s="31" t="s">
        <v>1627</v>
      </c>
    </row>
    <row r="249" spans="1:51" ht="37.5" x14ac:dyDescent="0.25">
      <c r="A249" s="31" t="s">
        <v>172</v>
      </c>
      <c r="B249" s="38" t="s">
        <v>417</v>
      </c>
      <c r="C249" s="31" t="s">
        <v>418</v>
      </c>
      <c r="D249" s="25">
        <v>0</v>
      </c>
      <c r="E249" s="25">
        <v>0</v>
      </c>
      <c r="F249" s="25">
        <v>0</v>
      </c>
      <c r="G249" s="25">
        <v>0</v>
      </c>
      <c r="H249" s="25">
        <v>0</v>
      </c>
      <c r="I249" s="25">
        <v>0</v>
      </c>
      <c r="J249" s="25">
        <v>0</v>
      </c>
      <c r="K249" s="25">
        <v>0</v>
      </c>
      <c r="L249" s="25">
        <v>0</v>
      </c>
      <c r="M249" s="25">
        <v>0</v>
      </c>
      <c r="N249" s="31" t="s">
        <v>1627</v>
      </c>
    </row>
    <row r="250" spans="1:51" ht="37.5" x14ac:dyDescent="0.25">
      <c r="A250" s="31" t="s">
        <v>172</v>
      </c>
      <c r="B250" s="38" t="s">
        <v>419</v>
      </c>
      <c r="C250" s="31" t="s">
        <v>420</v>
      </c>
      <c r="D250" s="25">
        <v>0</v>
      </c>
      <c r="E250" s="25">
        <v>0</v>
      </c>
      <c r="F250" s="25">
        <v>0</v>
      </c>
      <c r="G250" s="25">
        <v>0</v>
      </c>
      <c r="H250" s="25">
        <v>0</v>
      </c>
      <c r="I250" s="25">
        <v>0</v>
      </c>
      <c r="J250" s="25">
        <v>0</v>
      </c>
      <c r="K250" s="25">
        <v>0</v>
      </c>
      <c r="L250" s="25">
        <v>0</v>
      </c>
      <c r="M250" s="25">
        <v>0</v>
      </c>
      <c r="N250" s="31" t="s">
        <v>1627</v>
      </c>
    </row>
    <row r="251" spans="1:51" ht="37.5" x14ac:dyDescent="0.25">
      <c r="A251" s="31" t="s">
        <v>172</v>
      </c>
      <c r="B251" s="38" t="s">
        <v>421</v>
      </c>
      <c r="C251" s="31" t="s">
        <v>422</v>
      </c>
      <c r="D251" s="25">
        <v>0</v>
      </c>
      <c r="E251" s="25">
        <v>0</v>
      </c>
      <c r="F251" s="25">
        <v>0</v>
      </c>
      <c r="G251" s="25">
        <v>0</v>
      </c>
      <c r="H251" s="25">
        <v>0</v>
      </c>
      <c r="I251" s="25">
        <v>0</v>
      </c>
      <c r="J251" s="25">
        <v>0</v>
      </c>
      <c r="K251" s="25">
        <v>0</v>
      </c>
      <c r="L251" s="25">
        <v>0</v>
      </c>
      <c r="M251" s="25">
        <v>0</v>
      </c>
      <c r="N251" s="31" t="s">
        <v>1627</v>
      </c>
    </row>
    <row r="252" spans="1:51" ht="37.5" x14ac:dyDescent="0.25">
      <c r="A252" s="31" t="s">
        <v>172</v>
      </c>
      <c r="B252" s="38" t="s">
        <v>423</v>
      </c>
      <c r="C252" s="31" t="s">
        <v>424</v>
      </c>
      <c r="D252" s="25">
        <v>0</v>
      </c>
      <c r="E252" s="25">
        <v>0</v>
      </c>
      <c r="F252" s="25">
        <v>0</v>
      </c>
      <c r="G252" s="25">
        <v>0</v>
      </c>
      <c r="H252" s="25">
        <v>0</v>
      </c>
      <c r="I252" s="25">
        <v>0</v>
      </c>
      <c r="J252" s="25">
        <v>0</v>
      </c>
      <c r="K252" s="25">
        <v>0</v>
      </c>
      <c r="L252" s="25">
        <v>0</v>
      </c>
      <c r="M252" s="25">
        <v>0</v>
      </c>
      <c r="N252" s="31" t="s">
        <v>1627</v>
      </c>
    </row>
    <row r="253" spans="1:51" ht="37.5" x14ac:dyDescent="0.25">
      <c r="A253" s="31" t="s">
        <v>172</v>
      </c>
      <c r="B253" s="38" t="s">
        <v>425</v>
      </c>
      <c r="C253" s="31" t="s">
        <v>426</v>
      </c>
      <c r="D253" s="25">
        <v>0</v>
      </c>
      <c r="E253" s="25">
        <v>0</v>
      </c>
      <c r="F253" s="25">
        <v>0</v>
      </c>
      <c r="G253" s="25">
        <v>0</v>
      </c>
      <c r="H253" s="25">
        <v>0</v>
      </c>
      <c r="I253" s="25">
        <v>0</v>
      </c>
      <c r="J253" s="25">
        <v>0</v>
      </c>
      <c r="K253" s="25">
        <v>0</v>
      </c>
      <c r="L253" s="25">
        <v>0</v>
      </c>
      <c r="M253" s="25">
        <v>0</v>
      </c>
      <c r="N253" s="31" t="s">
        <v>1627</v>
      </c>
    </row>
    <row r="254" spans="1:51" s="32" customFormat="1" ht="18.75" x14ac:dyDescent="0.25">
      <c r="A254" s="30" t="s">
        <v>427</v>
      </c>
      <c r="B254" s="37" t="s">
        <v>1495</v>
      </c>
      <c r="C254" s="30" t="s">
        <v>34</v>
      </c>
      <c r="D254" s="24">
        <f>D255+D462</f>
        <v>0</v>
      </c>
      <c r="E254" s="24">
        <f t="shared" ref="E254:M254" si="15">E255+E462</f>
        <v>867.42200000000014</v>
      </c>
      <c r="F254" s="24">
        <f t="shared" si="15"/>
        <v>0</v>
      </c>
      <c r="G254" s="24">
        <f t="shared" si="15"/>
        <v>0</v>
      </c>
      <c r="H254" s="24">
        <f t="shared" si="15"/>
        <v>0</v>
      </c>
      <c r="I254" s="24">
        <f t="shared" si="15"/>
        <v>0</v>
      </c>
      <c r="J254" s="24">
        <f t="shared" si="15"/>
        <v>2.1567800000000008</v>
      </c>
      <c r="K254" s="24">
        <f t="shared" si="15"/>
        <v>0</v>
      </c>
      <c r="L254" s="24">
        <f t="shared" si="15"/>
        <v>0</v>
      </c>
      <c r="M254" s="24">
        <f t="shared" si="15"/>
        <v>0</v>
      </c>
      <c r="N254" s="30" t="s">
        <v>1626</v>
      </c>
      <c r="O254" s="35"/>
      <c r="P254" s="35"/>
      <c r="Q254" s="35"/>
      <c r="R254" s="35"/>
      <c r="S254" s="35"/>
      <c r="T254" s="35"/>
      <c r="U254" s="35"/>
      <c r="V254" s="35"/>
      <c r="W254" s="35"/>
      <c r="X254" s="35"/>
      <c r="Y254" s="35"/>
      <c r="Z254" s="35"/>
      <c r="AA254" s="35"/>
      <c r="AB254" s="35"/>
      <c r="AC254" s="35"/>
      <c r="AD254" s="35"/>
      <c r="AE254" s="35"/>
      <c r="AF254" s="35"/>
      <c r="AG254" s="35"/>
      <c r="AH254" s="35"/>
      <c r="AI254" s="35"/>
      <c r="AJ254" s="35"/>
      <c r="AK254" s="35"/>
      <c r="AL254" s="35"/>
      <c r="AM254" s="35"/>
      <c r="AN254" s="35"/>
      <c r="AO254" s="35"/>
      <c r="AP254" s="35"/>
      <c r="AQ254" s="35"/>
      <c r="AR254" s="35"/>
      <c r="AS254" s="35"/>
      <c r="AT254" s="35"/>
      <c r="AU254" s="35"/>
      <c r="AV254" s="35"/>
      <c r="AW254" s="35"/>
      <c r="AX254" s="35"/>
      <c r="AY254" s="35"/>
    </row>
    <row r="255" spans="1:51" s="32" customFormat="1" ht="18.75" x14ac:dyDescent="0.25">
      <c r="A255" s="30" t="s">
        <v>428</v>
      </c>
      <c r="B255" s="37" t="s">
        <v>1496</v>
      </c>
      <c r="C255" s="30" t="s">
        <v>34</v>
      </c>
      <c r="D255" s="24">
        <f>SUM(D256:D461)</f>
        <v>0</v>
      </c>
      <c r="E255" s="24">
        <f t="shared" ref="E255:M255" si="16">SUM(E256:E461)</f>
        <v>867.42200000000014</v>
      </c>
      <c r="F255" s="24">
        <f t="shared" si="16"/>
        <v>0</v>
      </c>
      <c r="G255" s="24">
        <f t="shared" si="16"/>
        <v>0</v>
      </c>
      <c r="H255" s="24">
        <f t="shared" si="16"/>
        <v>0</v>
      </c>
      <c r="I255" s="24">
        <f t="shared" si="16"/>
        <v>0</v>
      </c>
      <c r="J255" s="24">
        <f t="shared" si="16"/>
        <v>2.1567800000000008</v>
      </c>
      <c r="K255" s="24">
        <f t="shared" si="16"/>
        <v>0</v>
      </c>
      <c r="L255" s="24">
        <f t="shared" si="16"/>
        <v>0</v>
      </c>
      <c r="M255" s="24">
        <f t="shared" si="16"/>
        <v>0</v>
      </c>
      <c r="N255" s="30" t="s">
        <v>1626</v>
      </c>
      <c r="O255" s="35"/>
      <c r="P255" s="35"/>
      <c r="Q255" s="35"/>
      <c r="R255" s="35"/>
      <c r="S255" s="35"/>
      <c r="T255" s="35"/>
      <c r="U255" s="35"/>
      <c r="V255" s="35"/>
      <c r="W255" s="35"/>
      <c r="X255" s="35"/>
      <c r="Y255" s="35"/>
      <c r="Z255" s="35"/>
      <c r="AA255" s="35"/>
      <c r="AB255" s="35"/>
      <c r="AC255" s="35"/>
      <c r="AD255" s="35"/>
      <c r="AE255" s="35"/>
      <c r="AF255" s="35"/>
      <c r="AG255" s="35"/>
      <c r="AH255" s="35"/>
      <c r="AI255" s="35"/>
      <c r="AJ255" s="35"/>
      <c r="AK255" s="35"/>
      <c r="AL255" s="35"/>
      <c r="AM255" s="35"/>
      <c r="AN255" s="35"/>
      <c r="AO255" s="35"/>
      <c r="AP255" s="35"/>
      <c r="AQ255" s="35"/>
      <c r="AR255" s="35"/>
      <c r="AS255" s="35"/>
      <c r="AT255" s="35"/>
      <c r="AU255" s="35"/>
      <c r="AV255" s="35"/>
      <c r="AW255" s="35"/>
      <c r="AX255" s="35"/>
      <c r="AY255" s="35"/>
    </row>
    <row r="256" spans="1:51" ht="37.5" x14ac:dyDescent="0.25">
      <c r="A256" s="31" t="s">
        <v>428</v>
      </c>
      <c r="B256" s="38" t="s">
        <v>429</v>
      </c>
      <c r="C256" s="31" t="s">
        <v>430</v>
      </c>
      <c r="D256" s="25">
        <v>0</v>
      </c>
      <c r="E256" s="25">
        <v>0</v>
      </c>
      <c r="F256" s="25">
        <v>0</v>
      </c>
      <c r="G256" s="25">
        <v>0</v>
      </c>
      <c r="H256" s="25">
        <v>0</v>
      </c>
      <c r="I256" s="25">
        <v>0</v>
      </c>
      <c r="J256" s="25">
        <v>0</v>
      </c>
      <c r="K256" s="25">
        <v>0</v>
      </c>
      <c r="L256" s="25">
        <v>0</v>
      </c>
      <c r="M256" s="25">
        <v>0</v>
      </c>
      <c r="N256" s="31" t="s">
        <v>1627</v>
      </c>
    </row>
    <row r="257" spans="1:14" ht="18.75" x14ac:dyDescent="0.25">
      <c r="A257" s="31" t="s">
        <v>428</v>
      </c>
      <c r="B257" s="38" t="s">
        <v>431</v>
      </c>
      <c r="C257" s="31" t="s">
        <v>432</v>
      </c>
      <c r="D257" s="25">
        <v>0</v>
      </c>
      <c r="E257" s="25">
        <v>0</v>
      </c>
      <c r="F257" s="25">
        <v>0</v>
      </c>
      <c r="G257" s="25">
        <v>0</v>
      </c>
      <c r="H257" s="25">
        <v>0</v>
      </c>
      <c r="I257" s="25">
        <v>0</v>
      </c>
      <c r="J257" s="25">
        <v>0</v>
      </c>
      <c r="K257" s="25">
        <v>0</v>
      </c>
      <c r="L257" s="25">
        <v>0</v>
      </c>
      <c r="M257" s="25">
        <v>0</v>
      </c>
      <c r="N257" s="31" t="s">
        <v>1627</v>
      </c>
    </row>
    <row r="258" spans="1:14" ht="37.5" x14ac:dyDescent="0.25">
      <c r="A258" s="31" t="s">
        <v>428</v>
      </c>
      <c r="B258" s="38" t="s">
        <v>433</v>
      </c>
      <c r="C258" s="31" t="s">
        <v>434</v>
      </c>
      <c r="D258" s="25">
        <v>0</v>
      </c>
      <c r="E258" s="25">
        <v>0</v>
      </c>
      <c r="F258" s="25">
        <v>0</v>
      </c>
      <c r="G258" s="25">
        <v>0</v>
      </c>
      <c r="H258" s="25">
        <v>0</v>
      </c>
      <c r="I258" s="25">
        <v>0</v>
      </c>
      <c r="J258" s="25">
        <v>0</v>
      </c>
      <c r="K258" s="25">
        <v>0</v>
      </c>
      <c r="L258" s="25">
        <v>0</v>
      </c>
      <c r="M258" s="25">
        <v>0</v>
      </c>
      <c r="N258" s="31" t="s">
        <v>1627</v>
      </c>
    </row>
    <row r="259" spans="1:14" ht="37.5" x14ac:dyDescent="0.25">
      <c r="A259" s="31" t="s">
        <v>428</v>
      </c>
      <c r="B259" s="38" t="s">
        <v>435</v>
      </c>
      <c r="C259" s="31" t="s">
        <v>436</v>
      </c>
      <c r="D259" s="25">
        <v>0</v>
      </c>
      <c r="E259" s="25">
        <v>0</v>
      </c>
      <c r="F259" s="25">
        <v>0</v>
      </c>
      <c r="G259" s="25">
        <v>0</v>
      </c>
      <c r="H259" s="25">
        <v>0</v>
      </c>
      <c r="I259" s="25">
        <v>0</v>
      </c>
      <c r="J259" s="25">
        <v>0</v>
      </c>
      <c r="K259" s="25">
        <v>0</v>
      </c>
      <c r="L259" s="25">
        <v>0</v>
      </c>
      <c r="M259" s="25">
        <v>0</v>
      </c>
      <c r="N259" s="31" t="s">
        <v>1627</v>
      </c>
    </row>
    <row r="260" spans="1:14" ht="37.5" x14ac:dyDescent="0.25">
      <c r="A260" s="31" t="s">
        <v>428</v>
      </c>
      <c r="B260" s="38" t="s">
        <v>437</v>
      </c>
      <c r="C260" s="31" t="s">
        <v>438</v>
      </c>
      <c r="D260" s="25">
        <v>0</v>
      </c>
      <c r="E260" s="25">
        <v>0</v>
      </c>
      <c r="F260" s="25">
        <v>0</v>
      </c>
      <c r="G260" s="25">
        <v>0</v>
      </c>
      <c r="H260" s="25">
        <v>0</v>
      </c>
      <c r="I260" s="25">
        <v>0</v>
      </c>
      <c r="J260" s="25">
        <v>0</v>
      </c>
      <c r="K260" s="25">
        <v>0</v>
      </c>
      <c r="L260" s="25">
        <v>0</v>
      </c>
      <c r="M260" s="25">
        <v>0</v>
      </c>
      <c r="N260" s="31" t="s">
        <v>1627</v>
      </c>
    </row>
    <row r="261" spans="1:14" ht="37.5" x14ac:dyDescent="0.25">
      <c r="A261" s="31" t="s">
        <v>428</v>
      </c>
      <c r="B261" s="38" t="s">
        <v>439</v>
      </c>
      <c r="C261" s="31" t="s">
        <v>440</v>
      </c>
      <c r="D261" s="25">
        <v>0</v>
      </c>
      <c r="E261" s="25">
        <v>0</v>
      </c>
      <c r="F261" s="25">
        <v>0</v>
      </c>
      <c r="G261" s="25">
        <v>0</v>
      </c>
      <c r="H261" s="25">
        <v>0</v>
      </c>
      <c r="I261" s="25">
        <v>0</v>
      </c>
      <c r="J261" s="25">
        <v>0</v>
      </c>
      <c r="K261" s="25">
        <v>0</v>
      </c>
      <c r="L261" s="25">
        <v>0</v>
      </c>
      <c r="M261" s="25">
        <v>0</v>
      </c>
      <c r="N261" s="31" t="s">
        <v>1627</v>
      </c>
    </row>
    <row r="262" spans="1:14" ht="37.5" x14ac:dyDescent="0.25">
      <c r="A262" s="31" t="s">
        <v>428</v>
      </c>
      <c r="B262" s="38" t="s">
        <v>441</v>
      </c>
      <c r="C262" s="31" t="s">
        <v>442</v>
      </c>
      <c r="D262" s="25">
        <v>0</v>
      </c>
      <c r="E262" s="25">
        <v>0</v>
      </c>
      <c r="F262" s="25">
        <v>0</v>
      </c>
      <c r="G262" s="25">
        <v>0</v>
      </c>
      <c r="H262" s="25">
        <v>0</v>
      </c>
      <c r="I262" s="25">
        <v>0</v>
      </c>
      <c r="J262" s="25">
        <v>0</v>
      </c>
      <c r="K262" s="25">
        <v>0</v>
      </c>
      <c r="L262" s="25">
        <v>0</v>
      </c>
      <c r="M262" s="25">
        <v>0</v>
      </c>
      <c r="N262" s="31" t="s">
        <v>1627</v>
      </c>
    </row>
    <row r="263" spans="1:14" ht="37.5" x14ac:dyDescent="0.25">
      <c r="A263" s="31" t="s">
        <v>428</v>
      </c>
      <c r="B263" s="38" t="s">
        <v>443</v>
      </c>
      <c r="C263" s="31" t="s">
        <v>444</v>
      </c>
      <c r="D263" s="25">
        <v>0</v>
      </c>
      <c r="E263" s="25">
        <v>0</v>
      </c>
      <c r="F263" s="25">
        <v>0</v>
      </c>
      <c r="G263" s="25">
        <v>0</v>
      </c>
      <c r="H263" s="25">
        <v>0</v>
      </c>
      <c r="I263" s="25">
        <v>0</v>
      </c>
      <c r="J263" s="25">
        <v>0</v>
      </c>
      <c r="K263" s="25">
        <v>0</v>
      </c>
      <c r="L263" s="25">
        <v>0</v>
      </c>
      <c r="M263" s="25">
        <v>0</v>
      </c>
      <c r="N263" s="31" t="s">
        <v>1627</v>
      </c>
    </row>
    <row r="264" spans="1:14" ht="37.5" x14ac:dyDescent="0.25">
      <c r="A264" s="31" t="s">
        <v>428</v>
      </c>
      <c r="B264" s="38" t="s">
        <v>445</v>
      </c>
      <c r="C264" s="31" t="s">
        <v>446</v>
      </c>
      <c r="D264" s="25">
        <v>0</v>
      </c>
      <c r="E264" s="25">
        <v>0</v>
      </c>
      <c r="F264" s="25">
        <v>0</v>
      </c>
      <c r="G264" s="25">
        <v>0</v>
      </c>
      <c r="H264" s="25">
        <v>0</v>
      </c>
      <c r="I264" s="25">
        <v>0</v>
      </c>
      <c r="J264" s="25">
        <v>0</v>
      </c>
      <c r="K264" s="25">
        <v>0</v>
      </c>
      <c r="L264" s="25">
        <v>0</v>
      </c>
      <c r="M264" s="25">
        <v>0</v>
      </c>
      <c r="N264" s="31" t="s">
        <v>1627</v>
      </c>
    </row>
    <row r="265" spans="1:14" ht="37.5" x14ac:dyDescent="0.25">
      <c r="A265" s="31" t="s">
        <v>428</v>
      </c>
      <c r="B265" s="38" t="s">
        <v>447</v>
      </c>
      <c r="C265" s="31" t="s">
        <v>448</v>
      </c>
      <c r="D265" s="25">
        <v>0</v>
      </c>
      <c r="E265" s="25">
        <v>0</v>
      </c>
      <c r="F265" s="25">
        <v>0</v>
      </c>
      <c r="G265" s="25">
        <v>0</v>
      </c>
      <c r="H265" s="25">
        <v>0</v>
      </c>
      <c r="I265" s="25">
        <v>0</v>
      </c>
      <c r="J265" s="25">
        <v>0</v>
      </c>
      <c r="K265" s="25">
        <v>0</v>
      </c>
      <c r="L265" s="25">
        <v>0</v>
      </c>
      <c r="M265" s="25">
        <v>0</v>
      </c>
      <c r="N265" s="31" t="s">
        <v>1627</v>
      </c>
    </row>
    <row r="266" spans="1:14" ht="37.5" x14ac:dyDescent="0.25">
      <c r="A266" s="31" t="s">
        <v>428</v>
      </c>
      <c r="B266" s="38" t="s">
        <v>449</v>
      </c>
      <c r="C266" s="31" t="s">
        <v>450</v>
      </c>
      <c r="D266" s="25">
        <v>0</v>
      </c>
      <c r="E266" s="25">
        <v>0</v>
      </c>
      <c r="F266" s="25">
        <v>0</v>
      </c>
      <c r="G266" s="25">
        <v>0</v>
      </c>
      <c r="H266" s="25">
        <v>0</v>
      </c>
      <c r="I266" s="25">
        <v>0</v>
      </c>
      <c r="J266" s="25">
        <v>0</v>
      </c>
      <c r="K266" s="25">
        <v>0</v>
      </c>
      <c r="L266" s="25">
        <v>0</v>
      </c>
      <c r="M266" s="25">
        <v>0</v>
      </c>
      <c r="N266" s="31" t="s">
        <v>1627</v>
      </c>
    </row>
    <row r="267" spans="1:14" ht="37.5" x14ac:dyDescent="0.25">
      <c r="A267" s="31" t="s">
        <v>428</v>
      </c>
      <c r="B267" s="38" t="s">
        <v>451</v>
      </c>
      <c r="C267" s="31" t="s">
        <v>452</v>
      </c>
      <c r="D267" s="25">
        <v>0</v>
      </c>
      <c r="E267" s="25">
        <v>0</v>
      </c>
      <c r="F267" s="25">
        <v>0</v>
      </c>
      <c r="G267" s="25">
        <v>0</v>
      </c>
      <c r="H267" s="25">
        <v>0</v>
      </c>
      <c r="I267" s="25">
        <v>0</v>
      </c>
      <c r="J267" s="25">
        <v>0</v>
      </c>
      <c r="K267" s="25">
        <v>0</v>
      </c>
      <c r="L267" s="25">
        <v>0</v>
      </c>
      <c r="M267" s="25">
        <v>0</v>
      </c>
      <c r="N267" s="31" t="s">
        <v>1627</v>
      </c>
    </row>
    <row r="268" spans="1:14" ht="37.5" x14ac:dyDescent="0.25">
      <c r="A268" s="31" t="s">
        <v>428</v>
      </c>
      <c r="B268" s="38" t="s">
        <v>453</v>
      </c>
      <c r="C268" s="31" t="s">
        <v>454</v>
      </c>
      <c r="D268" s="25">
        <v>0</v>
      </c>
      <c r="E268" s="25">
        <v>0</v>
      </c>
      <c r="F268" s="25">
        <v>0</v>
      </c>
      <c r="G268" s="25">
        <v>0</v>
      </c>
      <c r="H268" s="25">
        <v>0</v>
      </c>
      <c r="I268" s="25">
        <v>0</v>
      </c>
      <c r="J268" s="25">
        <v>0</v>
      </c>
      <c r="K268" s="25">
        <v>0</v>
      </c>
      <c r="L268" s="25">
        <v>0</v>
      </c>
      <c r="M268" s="25">
        <v>0</v>
      </c>
      <c r="N268" s="31" t="s">
        <v>1627</v>
      </c>
    </row>
    <row r="269" spans="1:14" ht="37.5" x14ac:dyDescent="0.25">
      <c r="A269" s="31" t="s">
        <v>428</v>
      </c>
      <c r="B269" s="38" t="s">
        <v>455</v>
      </c>
      <c r="C269" s="31" t="s">
        <v>456</v>
      </c>
      <c r="D269" s="25">
        <v>0</v>
      </c>
      <c r="E269" s="25">
        <v>0</v>
      </c>
      <c r="F269" s="25">
        <v>0</v>
      </c>
      <c r="G269" s="25">
        <v>0</v>
      </c>
      <c r="H269" s="25">
        <v>0</v>
      </c>
      <c r="I269" s="25">
        <v>0</v>
      </c>
      <c r="J269" s="25">
        <v>0</v>
      </c>
      <c r="K269" s="25">
        <v>0</v>
      </c>
      <c r="L269" s="25">
        <v>0</v>
      </c>
      <c r="M269" s="25">
        <v>0</v>
      </c>
      <c r="N269" s="31" t="s">
        <v>1627</v>
      </c>
    </row>
    <row r="270" spans="1:14" ht="37.5" x14ac:dyDescent="0.25">
      <c r="A270" s="31" t="s">
        <v>428</v>
      </c>
      <c r="B270" s="38" t="s">
        <v>457</v>
      </c>
      <c r="C270" s="31" t="s">
        <v>458</v>
      </c>
      <c r="D270" s="25">
        <v>0</v>
      </c>
      <c r="E270" s="25">
        <v>0</v>
      </c>
      <c r="F270" s="25">
        <v>0</v>
      </c>
      <c r="G270" s="25">
        <v>0</v>
      </c>
      <c r="H270" s="25">
        <v>0</v>
      </c>
      <c r="I270" s="25">
        <v>0</v>
      </c>
      <c r="J270" s="25">
        <v>0</v>
      </c>
      <c r="K270" s="25">
        <v>0</v>
      </c>
      <c r="L270" s="25">
        <v>0</v>
      </c>
      <c r="M270" s="25">
        <v>0</v>
      </c>
      <c r="N270" s="31" t="s">
        <v>1627</v>
      </c>
    </row>
    <row r="271" spans="1:14" ht="37.5" x14ac:dyDescent="0.25">
      <c r="A271" s="31" t="s">
        <v>428</v>
      </c>
      <c r="B271" s="38" t="s">
        <v>459</v>
      </c>
      <c r="C271" s="31" t="s">
        <v>460</v>
      </c>
      <c r="D271" s="25">
        <v>0</v>
      </c>
      <c r="E271" s="25">
        <v>0</v>
      </c>
      <c r="F271" s="25">
        <v>0</v>
      </c>
      <c r="G271" s="25">
        <v>0</v>
      </c>
      <c r="H271" s="25">
        <v>0</v>
      </c>
      <c r="I271" s="25">
        <v>0</v>
      </c>
      <c r="J271" s="25">
        <v>0</v>
      </c>
      <c r="K271" s="25">
        <v>0</v>
      </c>
      <c r="L271" s="25">
        <v>0</v>
      </c>
      <c r="M271" s="25">
        <v>0</v>
      </c>
      <c r="N271" s="31" t="s">
        <v>1627</v>
      </c>
    </row>
    <row r="272" spans="1:14" ht="18.75" x14ac:dyDescent="0.25">
      <c r="A272" s="31" t="s">
        <v>428</v>
      </c>
      <c r="B272" s="38" t="s">
        <v>461</v>
      </c>
      <c r="C272" s="31" t="s">
        <v>462</v>
      </c>
      <c r="D272" s="25">
        <v>0</v>
      </c>
      <c r="E272" s="25">
        <v>0</v>
      </c>
      <c r="F272" s="25">
        <v>0</v>
      </c>
      <c r="G272" s="25">
        <v>0</v>
      </c>
      <c r="H272" s="25">
        <v>0</v>
      </c>
      <c r="I272" s="25">
        <v>0</v>
      </c>
      <c r="J272" s="25">
        <v>0</v>
      </c>
      <c r="K272" s="25">
        <v>0</v>
      </c>
      <c r="L272" s="25">
        <v>0</v>
      </c>
      <c r="M272" s="25">
        <v>0</v>
      </c>
      <c r="N272" s="31" t="s">
        <v>1627</v>
      </c>
    </row>
    <row r="273" spans="1:14" ht="18.75" x14ac:dyDescent="0.25">
      <c r="A273" s="31" t="s">
        <v>428</v>
      </c>
      <c r="B273" s="38" t="s">
        <v>463</v>
      </c>
      <c r="C273" s="31" t="s">
        <v>464</v>
      </c>
      <c r="D273" s="25">
        <v>0</v>
      </c>
      <c r="E273" s="25">
        <v>0</v>
      </c>
      <c r="F273" s="25">
        <v>0</v>
      </c>
      <c r="G273" s="25">
        <v>0</v>
      </c>
      <c r="H273" s="25">
        <v>0</v>
      </c>
      <c r="I273" s="25">
        <v>0</v>
      </c>
      <c r="J273" s="25">
        <v>0</v>
      </c>
      <c r="K273" s="25">
        <v>0</v>
      </c>
      <c r="L273" s="25">
        <v>0</v>
      </c>
      <c r="M273" s="25">
        <v>0</v>
      </c>
      <c r="N273" s="31" t="s">
        <v>1627</v>
      </c>
    </row>
    <row r="274" spans="1:14" ht="18.75" x14ac:dyDescent="0.25">
      <c r="A274" s="31" t="s">
        <v>428</v>
      </c>
      <c r="B274" s="38" t="s">
        <v>465</v>
      </c>
      <c r="C274" s="31" t="s">
        <v>466</v>
      </c>
      <c r="D274" s="25">
        <v>0</v>
      </c>
      <c r="E274" s="25">
        <v>0</v>
      </c>
      <c r="F274" s="25">
        <v>0</v>
      </c>
      <c r="G274" s="25">
        <v>0</v>
      </c>
      <c r="H274" s="25">
        <v>0</v>
      </c>
      <c r="I274" s="25">
        <v>0</v>
      </c>
      <c r="J274" s="25">
        <v>0</v>
      </c>
      <c r="K274" s="25">
        <v>0</v>
      </c>
      <c r="L274" s="25">
        <v>0</v>
      </c>
      <c r="M274" s="25">
        <v>0</v>
      </c>
      <c r="N274" s="31" t="s">
        <v>1627</v>
      </c>
    </row>
    <row r="275" spans="1:14" ht="37.5" x14ac:dyDescent="0.25">
      <c r="A275" s="31" t="s">
        <v>428</v>
      </c>
      <c r="B275" s="38" t="s">
        <v>467</v>
      </c>
      <c r="C275" s="31" t="s">
        <v>468</v>
      </c>
      <c r="D275" s="25">
        <v>0</v>
      </c>
      <c r="E275" s="25">
        <v>0</v>
      </c>
      <c r="F275" s="25">
        <v>0</v>
      </c>
      <c r="G275" s="25">
        <v>0</v>
      </c>
      <c r="H275" s="25">
        <v>0</v>
      </c>
      <c r="I275" s="25">
        <v>0</v>
      </c>
      <c r="J275" s="25">
        <v>0</v>
      </c>
      <c r="K275" s="25">
        <v>0</v>
      </c>
      <c r="L275" s="25">
        <v>0</v>
      </c>
      <c r="M275" s="25">
        <v>0</v>
      </c>
      <c r="N275" s="31" t="s">
        <v>1627</v>
      </c>
    </row>
    <row r="276" spans="1:14" ht="37.5" x14ac:dyDescent="0.25">
      <c r="A276" s="31" t="s">
        <v>428</v>
      </c>
      <c r="B276" s="38" t="s">
        <v>469</v>
      </c>
      <c r="C276" s="31" t="s">
        <v>470</v>
      </c>
      <c r="D276" s="25">
        <v>0</v>
      </c>
      <c r="E276" s="25">
        <v>0</v>
      </c>
      <c r="F276" s="25">
        <v>0</v>
      </c>
      <c r="G276" s="25">
        <v>0</v>
      </c>
      <c r="H276" s="25">
        <v>0</v>
      </c>
      <c r="I276" s="25">
        <v>0</v>
      </c>
      <c r="J276" s="25">
        <v>0</v>
      </c>
      <c r="K276" s="25">
        <v>0</v>
      </c>
      <c r="L276" s="25">
        <v>0</v>
      </c>
      <c r="M276" s="25">
        <v>0</v>
      </c>
      <c r="N276" s="31" t="s">
        <v>1627</v>
      </c>
    </row>
    <row r="277" spans="1:14" ht="37.5" x14ac:dyDescent="0.25">
      <c r="A277" s="31" t="s">
        <v>428</v>
      </c>
      <c r="B277" s="38" t="s">
        <v>471</v>
      </c>
      <c r="C277" s="31" t="s">
        <v>472</v>
      </c>
      <c r="D277" s="25">
        <v>0</v>
      </c>
      <c r="E277" s="25">
        <v>0</v>
      </c>
      <c r="F277" s="25">
        <v>0</v>
      </c>
      <c r="G277" s="25">
        <v>0</v>
      </c>
      <c r="H277" s="25">
        <v>0</v>
      </c>
      <c r="I277" s="25">
        <v>0</v>
      </c>
      <c r="J277" s="25">
        <v>0</v>
      </c>
      <c r="K277" s="25">
        <v>0</v>
      </c>
      <c r="L277" s="25">
        <v>0</v>
      </c>
      <c r="M277" s="25">
        <v>0</v>
      </c>
      <c r="N277" s="31" t="s">
        <v>1627</v>
      </c>
    </row>
    <row r="278" spans="1:14" ht="37.5" x14ac:dyDescent="0.25">
      <c r="A278" s="31" t="s">
        <v>428</v>
      </c>
      <c r="B278" s="38" t="s">
        <v>473</v>
      </c>
      <c r="C278" s="31" t="s">
        <v>474</v>
      </c>
      <c r="D278" s="25">
        <v>0</v>
      </c>
      <c r="E278" s="25">
        <v>0</v>
      </c>
      <c r="F278" s="25">
        <v>0</v>
      </c>
      <c r="G278" s="25">
        <v>0</v>
      </c>
      <c r="H278" s="25">
        <v>0</v>
      </c>
      <c r="I278" s="25">
        <v>0</v>
      </c>
      <c r="J278" s="25">
        <v>0</v>
      </c>
      <c r="K278" s="25">
        <v>0</v>
      </c>
      <c r="L278" s="25">
        <v>0</v>
      </c>
      <c r="M278" s="25">
        <v>0</v>
      </c>
      <c r="N278" s="31" t="s">
        <v>1627</v>
      </c>
    </row>
    <row r="279" spans="1:14" ht="37.5" x14ac:dyDescent="0.25">
      <c r="A279" s="31" t="s">
        <v>428</v>
      </c>
      <c r="B279" s="38" t="s">
        <v>475</v>
      </c>
      <c r="C279" s="31" t="s">
        <v>476</v>
      </c>
      <c r="D279" s="25">
        <v>0</v>
      </c>
      <c r="E279" s="25">
        <v>0</v>
      </c>
      <c r="F279" s="25">
        <v>0</v>
      </c>
      <c r="G279" s="25">
        <v>0</v>
      </c>
      <c r="H279" s="25">
        <v>0</v>
      </c>
      <c r="I279" s="25">
        <v>0</v>
      </c>
      <c r="J279" s="25">
        <v>0</v>
      </c>
      <c r="K279" s="25">
        <v>0</v>
      </c>
      <c r="L279" s="25">
        <v>0</v>
      </c>
      <c r="M279" s="25">
        <v>0</v>
      </c>
      <c r="N279" s="31" t="s">
        <v>1627</v>
      </c>
    </row>
    <row r="280" spans="1:14" ht="37.5" x14ac:dyDescent="0.25">
      <c r="A280" s="31" t="s">
        <v>428</v>
      </c>
      <c r="B280" s="38" t="s">
        <v>477</v>
      </c>
      <c r="C280" s="31" t="s">
        <v>478</v>
      </c>
      <c r="D280" s="25">
        <v>0</v>
      </c>
      <c r="E280" s="25">
        <v>0</v>
      </c>
      <c r="F280" s="25">
        <v>0</v>
      </c>
      <c r="G280" s="25">
        <v>0</v>
      </c>
      <c r="H280" s="25">
        <v>0</v>
      </c>
      <c r="I280" s="25">
        <v>0</v>
      </c>
      <c r="J280" s="25">
        <v>0</v>
      </c>
      <c r="K280" s="25">
        <v>0</v>
      </c>
      <c r="L280" s="25">
        <v>0</v>
      </c>
      <c r="M280" s="25">
        <v>0</v>
      </c>
      <c r="N280" s="31" t="s">
        <v>1627</v>
      </c>
    </row>
    <row r="281" spans="1:14" ht="37.5" x14ac:dyDescent="0.25">
      <c r="A281" s="31" t="s">
        <v>428</v>
      </c>
      <c r="B281" s="38" t="s">
        <v>479</v>
      </c>
      <c r="C281" s="31" t="s">
        <v>480</v>
      </c>
      <c r="D281" s="25">
        <v>0</v>
      </c>
      <c r="E281" s="25">
        <v>0</v>
      </c>
      <c r="F281" s="25">
        <v>0</v>
      </c>
      <c r="G281" s="25">
        <v>0</v>
      </c>
      <c r="H281" s="25">
        <v>0</v>
      </c>
      <c r="I281" s="25">
        <v>0</v>
      </c>
      <c r="J281" s="25">
        <v>0</v>
      </c>
      <c r="K281" s="25">
        <v>0</v>
      </c>
      <c r="L281" s="25">
        <v>0</v>
      </c>
      <c r="M281" s="25">
        <v>0</v>
      </c>
      <c r="N281" s="31" t="s">
        <v>1627</v>
      </c>
    </row>
    <row r="282" spans="1:14" ht="37.5" x14ac:dyDescent="0.25">
      <c r="A282" s="31" t="s">
        <v>428</v>
      </c>
      <c r="B282" s="38" t="s">
        <v>481</v>
      </c>
      <c r="C282" s="31" t="s">
        <v>482</v>
      </c>
      <c r="D282" s="25">
        <v>0</v>
      </c>
      <c r="E282" s="25">
        <v>0</v>
      </c>
      <c r="F282" s="25">
        <v>0</v>
      </c>
      <c r="G282" s="25">
        <v>0</v>
      </c>
      <c r="H282" s="25">
        <v>0</v>
      </c>
      <c r="I282" s="25">
        <v>0</v>
      </c>
      <c r="J282" s="25">
        <v>0</v>
      </c>
      <c r="K282" s="25">
        <v>0</v>
      </c>
      <c r="L282" s="25">
        <v>0</v>
      </c>
      <c r="M282" s="25">
        <v>0</v>
      </c>
      <c r="N282" s="31" t="s">
        <v>1627</v>
      </c>
    </row>
    <row r="283" spans="1:14" ht="75" x14ac:dyDescent="0.25">
      <c r="A283" s="31" t="s">
        <v>428</v>
      </c>
      <c r="B283" s="38" t="s">
        <v>483</v>
      </c>
      <c r="C283" s="31" t="s">
        <v>484</v>
      </c>
      <c r="D283" s="25">
        <v>0</v>
      </c>
      <c r="E283" s="25">
        <v>0</v>
      </c>
      <c r="F283" s="25">
        <v>0</v>
      </c>
      <c r="G283" s="25">
        <v>0</v>
      </c>
      <c r="H283" s="25">
        <v>0</v>
      </c>
      <c r="I283" s="25">
        <v>0</v>
      </c>
      <c r="J283" s="25">
        <v>0</v>
      </c>
      <c r="K283" s="25">
        <v>0</v>
      </c>
      <c r="L283" s="25">
        <v>0</v>
      </c>
      <c r="M283" s="25">
        <v>0</v>
      </c>
      <c r="N283" s="31" t="s">
        <v>1627</v>
      </c>
    </row>
    <row r="284" spans="1:14" ht="75" x14ac:dyDescent="0.25">
      <c r="A284" s="31" t="s">
        <v>428</v>
      </c>
      <c r="B284" s="38" t="s">
        <v>485</v>
      </c>
      <c r="C284" s="31" t="s">
        <v>486</v>
      </c>
      <c r="D284" s="25">
        <v>0</v>
      </c>
      <c r="E284" s="25">
        <v>0</v>
      </c>
      <c r="F284" s="25">
        <v>0</v>
      </c>
      <c r="G284" s="25">
        <v>0</v>
      </c>
      <c r="H284" s="25">
        <v>0</v>
      </c>
      <c r="I284" s="25">
        <v>0</v>
      </c>
      <c r="J284" s="25">
        <v>0</v>
      </c>
      <c r="K284" s="25">
        <v>0</v>
      </c>
      <c r="L284" s="25">
        <v>0</v>
      </c>
      <c r="M284" s="25">
        <v>0</v>
      </c>
      <c r="N284" s="31" t="s">
        <v>1627</v>
      </c>
    </row>
    <row r="285" spans="1:14" ht="37.5" x14ac:dyDescent="0.25">
      <c r="A285" s="31" t="s">
        <v>428</v>
      </c>
      <c r="B285" s="38" t="s">
        <v>487</v>
      </c>
      <c r="C285" s="31" t="s">
        <v>488</v>
      </c>
      <c r="D285" s="25">
        <v>0</v>
      </c>
      <c r="E285" s="25">
        <v>0</v>
      </c>
      <c r="F285" s="25">
        <v>0</v>
      </c>
      <c r="G285" s="25">
        <v>0</v>
      </c>
      <c r="H285" s="25">
        <v>0</v>
      </c>
      <c r="I285" s="25">
        <v>0</v>
      </c>
      <c r="J285" s="25">
        <v>0</v>
      </c>
      <c r="K285" s="25">
        <v>0</v>
      </c>
      <c r="L285" s="25">
        <v>0</v>
      </c>
      <c r="M285" s="25">
        <v>0</v>
      </c>
      <c r="N285" s="31" t="s">
        <v>1627</v>
      </c>
    </row>
    <row r="286" spans="1:14" ht="37.5" x14ac:dyDescent="0.25">
      <c r="A286" s="31" t="s">
        <v>428</v>
      </c>
      <c r="B286" s="38" t="s">
        <v>489</v>
      </c>
      <c r="C286" s="31" t="s">
        <v>490</v>
      </c>
      <c r="D286" s="25">
        <v>0</v>
      </c>
      <c r="E286" s="25">
        <v>0</v>
      </c>
      <c r="F286" s="25">
        <v>0</v>
      </c>
      <c r="G286" s="25">
        <v>0</v>
      </c>
      <c r="H286" s="25">
        <v>0</v>
      </c>
      <c r="I286" s="25">
        <v>0</v>
      </c>
      <c r="J286" s="25">
        <v>0</v>
      </c>
      <c r="K286" s="25">
        <v>0</v>
      </c>
      <c r="L286" s="25">
        <v>0</v>
      </c>
      <c r="M286" s="25">
        <v>0</v>
      </c>
      <c r="N286" s="31" t="s">
        <v>1627</v>
      </c>
    </row>
    <row r="287" spans="1:14" ht="37.5" x14ac:dyDescent="0.25">
      <c r="A287" s="31" t="s">
        <v>428</v>
      </c>
      <c r="B287" s="38" t="s">
        <v>491</v>
      </c>
      <c r="C287" s="31" t="s">
        <v>492</v>
      </c>
      <c r="D287" s="25">
        <v>0</v>
      </c>
      <c r="E287" s="25">
        <v>0</v>
      </c>
      <c r="F287" s="25">
        <v>0</v>
      </c>
      <c r="G287" s="25">
        <v>0</v>
      </c>
      <c r="H287" s="25">
        <v>0</v>
      </c>
      <c r="I287" s="25">
        <v>0</v>
      </c>
      <c r="J287" s="25">
        <v>0</v>
      </c>
      <c r="K287" s="25">
        <v>0</v>
      </c>
      <c r="L287" s="25">
        <v>0</v>
      </c>
      <c r="M287" s="25">
        <v>0</v>
      </c>
      <c r="N287" s="31" t="s">
        <v>1627</v>
      </c>
    </row>
    <row r="288" spans="1:14" ht="37.5" x14ac:dyDescent="0.25">
      <c r="A288" s="31" t="s">
        <v>428</v>
      </c>
      <c r="B288" s="38" t="s">
        <v>493</v>
      </c>
      <c r="C288" s="31" t="s">
        <v>494</v>
      </c>
      <c r="D288" s="25">
        <v>0</v>
      </c>
      <c r="E288" s="25">
        <v>0</v>
      </c>
      <c r="F288" s="25">
        <v>0</v>
      </c>
      <c r="G288" s="25">
        <v>0</v>
      </c>
      <c r="H288" s="25">
        <v>0</v>
      </c>
      <c r="I288" s="25">
        <v>0</v>
      </c>
      <c r="J288" s="25">
        <v>0</v>
      </c>
      <c r="K288" s="25">
        <v>0</v>
      </c>
      <c r="L288" s="25">
        <v>0</v>
      </c>
      <c r="M288" s="25">
        <v>0</v>
      </c>
      <c r="N288" s="31" t="s">
        <v>1627</v>
      </c>
    </row>
    <row r="289" spans="1:14" ht="37.5" x14ac:dyDescent="0.25">
      <c r="A289" s="31" t="s">
        <v>428</v>
      </c>
      <c r="B289" s="38" t="s">
        <v>495</v>
      </c>
      <c r="C289" s="31" t="s">
        <v>496</v>
      </c>
      <c r="D289" s="25">
        <v>0</v>
      </c>
      <c r="E289" s="25">
        <v>0</v>
      </c>
      <c r="F289" s="25">
        <v>0</v>
      </c>
      <c r="G289" s="25">
        <v>0</v>
      </c>
      <c r="H289" s="25">
        <v>0</v>
      </c>
      <c r="I289" s="25">
        <v>0</v>
      </c>
      <c r="J289" s="25">
        <v>0</v>
      </c>
      <c r="K289" s="25">
        <v>0</v>
      </c>
      <c r="L289" s="25">
        <v>0</v>
      </c>
      <c r="M289" s="25">
        <v>0</v>
      </c>
      <c r="N289" s="31" t="s">
        <v>1627</v>
      </c>
    </row>
    <row r="290" spans="1:14" ht="37.5" x14ac:dyDescent="0.25">
      <c r="A290" s="31" t="s">
        <v>428</v>
      </c>
      <c r="B290" s="38" t="s">
        <v>497</v>
      </c>
      <c r="C290" s="31" t="s">
        <v>498</v>
      </c>
      <c r="D290" s="25">
        <v>0</v>
      </c>
      <c r="E290" s="25">
        <v>0</v>
      </c>
      <c r="F290" s="25">
        <v>0</v>
      </c>
      <c r="G290" s="25">
        <v>0</v>
      </c>
      <c r="H290" s="25">
        <v>0</v>
      </c>
      <c r="I290" s="25">
        <v>0</v>
      </c>
      <c r="J290" s="25">
        <v>0</v>
      </c>
      <c r="K290" s="25">
        <v>0</v>
      </c>
      <c r="L290" s="25">
        <v>0</v>
      </c>
      <c r="M290" s="25">
        <v>0</v>
      </c>
      <c r="N290" s="31" t="s">
        <v>1627</v>
      </c>
    </row>
    <row r="291" spans="1:14" ht="37.5" x14ac:dyDescent="0.25">
      <c r="A291" s="31" t="s">
        <v>428</v>
      </c>
      <c r="B291" s="38" t="s">
        <v>499</v>
      </c>
      <c r="C291" s="31" t="s">
        <v>500</v>
      </c>
      <c r="D291" s="25">
        <v>0</v>
      </c>
      <c r="E291" s="25">
        <v>0</v>
      </c>
      <c r="F291" s="25">
        <v>0</v>
      </c>
      <c r="G291" s="25">
        <v>0</v>
      </c>
      <c r="H291" s="25">
        <v>0</v>
      </c>
      <c r="I291" s="25">
        <v>0</v>
      </c>
      <c r="J291" s="25">
        <v>0</v>
      </c>
      <c r="K291" s="25">
        <v>0</v>
      </c>
      <c r="L291" s="25">
        <v>0</v>
      </c>
      <c r="M291" s="25">
        <v>0</v>
      </c>
      <c r="N291" s="31" t="s">
        <v>1627</v>
      </c>
    </row>
    <row r="292" spans="1:14" ht="37.5" x14ac:dyDescent="0.25">
      <c r="A292" s="31" t="s">
        <v>428</v>
      </c>
      <c r="B292" s="38" t="s">
        <v>501</v>
      </c>
      <c r="C292" s="31" t="s">
        <v>502</v>
      </c>
      <c r="D292" s="25">
        <v>0</v>
      </c>
      <c r="E292" s="25">
        <v>0</v>
      </c>
      <c r="F292" s="25">
        <v>0</v>
      </c>
      <c r="G292" s="25">
        <v>0</v>
      </c>
      <c r="H292" s="25">
        <v>0</v>
      </c>
      <c r="I292" s="25">
        <v>0</v>
      </c>
      <c r="J292" s="25">
        <v>0</v>
      </c>
      <c r="K292" s="25">
        <v>0</v>
      </c>
      <c r="L292" s="25">
        <v>0</v>
      </c>
      <c r="M292" s="25">
        <v>0</v>
      </c>
      <c r="N292" s="31" t="s">
        <v>1627</v>
      </c>
    </row>
    <row r="293" spans="1:14" ht="37.5" x14ac:dyDescent="0.25">
      <c r="A293" s="31" t="s">
        <v>428</v>
      </c>
      <c r="B293" s="38" t="s">
        <v>503</v>
      </c>
      <c r="C293" s="31" t="s">
        <v>504</v>
      </c>
      <c r="D293" s="25">
        <v>0</v>
      </c>
      <c r="E293" s="25">
        <v>0</v>
      </c>
      <c r="F293" s="25">
        <v>0</v>
      </c>
      <c r="G293" s="25">
        <v>0</v>
      </c>
      <c r="H293" s="25">
        <v>0</v>
      </c>
      <c r="I293" s="25">
        <v>0</v>
      </c>
      <c r="J293" s="25">
        <v>0</v>
      </c>
      <c r="K293" s="25">
        <v>0</v>
      </c>
      <c r="L293" s="25">
        <v>0</v>
      </c>
      <c r="M293" s="25">
        <v>0</v>
      </c>
      <c r="N293" s="31" t="s">
        <v>1627</v>
      </c>
    </row>
    <row r="294" spans="1:14" ht="37.5" x14ac:dyDescent="0.25">
      <c r="A294" s="31" t="s">
        <v>428</v>
      </c>
      <c r="B294" s="38" t="s">
        <v>505</v>
      </c>
      <c r="C294" s="31" t="s">
        <v>506</v>
      </c>
      <c r="D294" s="25">
        <v>0</v>
      </c>
      <c r="E294" s="25">
        <v>0</v>
      </c>
      <c r="F294" s="25">
        <v>0</v>
      </c>
      <c r="G294" s="25">
        <v>0</v>
      </c>
      <c r="H294" s="25">
        <v>0</v>
      </c>
      <c r="I294" s="25">
        <v>0</v>
      </c>
      <c r="J294" s="25">
        <v>0</v>
      </c>
      <c r="K294" s="25">
        <v>0</v>
      </c>
      <c r="L294" s="25">
        <v>0</v>
      </c>
      <c r="M294" s="25">
        <v>0</v>
      </c>
      <c r="N294" s="31" t="s">
        <v>1627</v>
      </c>
    </row>
    <row r="295" spans="1:14" ht="37.5" x14ac:dyDescent="0.25">
      <c r="A295" s="31" t="s">
        <v>428</v>
      </c>
      <c r="B295" s="38" t="s">
        <v>507</v>
      </c>
      <c r="C295" s="31" t="s">
        <v>508</v>
      </c>
      <c r="D295" s="25">
        <v>0</v>
      </c>
      <c r="E295" s="25">
        <v>0</v>
      </c>
      <c r="F295" s="25">
        <v>0</v>
      </c>
      <c r="G295" s="25">
        <v>0</v>
      </c>
      <c r="H295" s="25">
        <v>0</v>
      </c>
      <c r="I295" s="25">
        <v>0</v>
      </c>
      <c r="J295" s="25">
        <v>0</v>
      </c>
      <c r="K295" s="25">
        <v>0</v>
      </c>
      <c r="L295" s="25">
        <v>0</v>
      </c>
      <c r="M295" s="25">
        <v>0</v>
      </c>
      <c r="N295" s="31" t="s">
        <v>1627</v>
      </c>
    </row>
    <row r="296" spans="1:14" ht="37.5" x14ac:dyDescent="0.25">
      <c r="A296" s="31" t="s">
        <v>428</v>
      </c>
      <c r="B296" s="38" t="s">
        <v>509</v>
      </c>
      <c r="C296" s="31" t="s">
        <v>510</v>
      </c>
      <c r="D296" s="25">
        <v>0</v>
      </c>
      <c r="E296" s="25">
        <v>0</v>
      </c>
      <c r="F296" s="25">
        <v>0</v>
      </c>
      <c r="G296" s="25">
        <v>0</v>
      </c>
      <c r="H296" s="25">
        <v>0</v>
      </c>
      <c r="I296" s="25">
        <v>0</v>
      </c>
      <c r="J296" s="25">
        <v>0</v>
      </c>
      <c r="K296" s="25">
        <v>0</v>
      </c>
      <c r="L296" s="25">
        <v>0</v>
      </c>
      <c r="M296" s="25">
        <v>0</v>
      </c>
      <c r="N296" s="31" t="s">
        <v>1627</v>
      </c>
    </row>
    <row r="297" spans="1:14" ht="37.5" x14ac:dyDescent="0.25">
      <c r="A297" s="31" t="s">
        <v>428</v>
      </c>
      <c r="B297" s="38" t="s">
        <v>511</v>
      </c>
      <c r="C297" s="31" t="s">
        <v>512</v>
      </c>
      <c r="D297" s="25">
        <v>0</v>
      </c>
      <c r="E297" s="25">
        <v>0</v>
      </c>
      <c r="F297" s="25">
        <v>0</v>
      </c>
      <c r="G297" s="25">
        <v>0</v>
      </c>
      <c r="H297" s="25">
        <v>0</v>
      </c>
      <c r="I297" s="25">
        <v>0</v>
      </c>
      <c r="J297" s="25">
        <v>0</v>
      </c>
      <c r="K297" s="25">
        <v>0</v>
      </c>
      <c r="L297" s="25">
        <v>0</v>
      </c>
      <c r="M297" s="25">
        <v>0</v>
      </c>
      <c r="N297" s="31" t="s">
        <v>1627</v>
      </c>
    </row>
    <row r="298" spans="1:14" ht="37.5" x14ac:dyDescent="0.25">
      <c r="A298" s="31" t="s">
        <v>428</v>
      </c>
      <c r="B298" s="38" t="s">
        <v>513</v>
      </c>
      <c r="C298" s="31" t="s">
        <v>514</v>
      </c>
      <c r="D298" s="25">
        <v>0</v>
      </c>
      <c r="E298" s="25">
        <v>0</v>
      </c>
      <c r="F298" s="25">
        <v>0</v>
      </c>
      <c r="G298" s="25">
        <v>0</v>
      </c>
      <c r="H298" s="25">
        <v>0</v>
      </c>
      <c r="I298" s="25">
        <v>0</v>
      </c>
      <c r="J298" s="25">
        <v>0</v>
      </c>
      <c r="K298" s="25">
        <v>0</v>
      </c>
      <c r="L298" s="25">
        <v>0</v>
      </c>
      <c r="M298" s="25">
        <v>0</v>
      </c>
      <c r="N298" s="31" t="s">
        <v>1627</v>
      </c>
    </row>
    <row r="299" spans="1:14" ht="37.5" x14ac:dyDescent="0.25">
      <c r="A299" s="31" t="s">
        <v>428</v>
      </c>
      <c r="B299" s="38" t="s">
        <v>515</v>
      </c>
      <c r="C299" s="31" t="s">
        <v>516</v>
      </c>
      <c r="D299" s="25">
        <v>0</v>
      </c>
      <c r="E299" s="25">
        <v>0</v>
      </c>
      <c r="F299" s="25">
        <v>0</v>
      </c>
      <c r="G299" s="25">
        <v>0</v>
      </c>
      <c r="H299" s="25">
        <v>0</v>
      </c>
      <c r="I299" s="25">
        <v>0</v>
      </c>
      <c r="J299" s="25">
        <v>0</v>
      </c>
      <c r="K299" s="25">
        <v>0</v>
      </c>
      <c r="L299" s="25">
        <v>0</v>
      </c>
      <c r="M299" s="25">
        <v>0</v>
      </c>
      <c r="N299" s="31" t="s">
        <v>1627</v>
      </c>
    </row>
    <row r="300" spans="1:14" ht="37.5" x14ac:dyDescent="0.25">
      <c r="A300" s="31" t="s">
        <v>428</v>
      </c>
      <c r="B300" s="38" t="s">
        <v>517</v>
      </c>
      <c r="C300" s="31" t="s">
        <v>518</v>
      </c>
      <c r="D300" s="25">
        <v>0</v>
      </c>
      <c r="E300" s="25">
        <v>0</v>
      </c>
      <c r="F300" s="25">
        <v>0</v>
      </c>
      <c r="G300" s="25">
        <v>0</v>
      </c>
      <c r="H300" s="25">
        <v>0</v>
      </c>
      <c r="I300" s="25">
        <v>0</v>
      </c>
      <c r="J300" s="25">
        <v>0</v>
      </c>
      <c r="K300" s="25">
        <v>0</v>
      </c>
      <c r="L300" s="25">
        <v>0</v>
      </c>
      <c r="M300" s="25">
        <v>0</v>
      </c>
      <c r="N300" s="31" t="s">
        <v>1627</v>
      </c>
    </row>
    <row r="301" spans="1:14" ht="37.5" x14ac:dyDescent="0.25">
      <c r="A301" s="31" t="s">
        <v>428</v>
      </c>
      <c r="B301" s="38" t="s">
        <v>519</v>
      </c>
      <c r="C301" s="31" t="s">
        <v>520</v>
      </c>
      <c r="D301" s="25">
        <v>0</v>
      </c>
      <c r="E301" s="25">
        <v>0</v>
      </c>
      <c r="F301" s="25">
        <v>0</v>
      </c>
      <c r="G301" s="25">
        <v>0</v>
      </c>
      <c r="H301" s="25">
        <v>0</v>
      </c>
      <c r="I301" s="25">
        <v>0</v>
      </c>
      <c r="J301" s="25">
        <v>0</v>
      </c>
      <c r="K301" s="25">
        <v>0</v>
      </c>
      <c r="L301" s="25">
        <v>0</v>
      </c>
      <c r="M301" s="25">
        <v>0</v>
      </c>
      <c r="N301" s="31" t="s">
        <v>1627</v>
      </c>
    </row>
    <row r="302" spans="1:14" ht="37.5" x14ac:dyDescent="0.25">
      <c r="A302" s="31" t="s">
        <v>428</v>
      </c>
      <c r="B302" s="38" t="s">
        <v>521</v>
      </c>
      <c r="C302" s="31" t="s">
        <v>522</v>
      </c>
      <c r="D302" s="25">
        <v>0</v>
      </c>
      <c r="E302" s="25">
        <v>0</v>
      </c>
      <c r="F302" s="25">
        <v>0</v>
      </c>
      <c r="G302" s="25">
        <v>0</v>
      </c>
      <c r="H302" s="25">
        <v>0</v>
      </c>
      <c r="I302" s="25">
        <v>0</v>
      </c>
      <c r="J302" s="25">
        <v>0</v>
      </c>
      <c r="K302" s="25">
        <v>0</v>
      </c>
      <c r="L302" s="25">
        <v>0</v>
      </c>
      <c r="M302" s="25">
        <v>0</v>
      </c>
      <c r="N302" s="31" t="s">
        <v>1627</v>
      </c>
    </row>
    <row r="303" spans="1:14" ht="37.5" x14ac:dyDescent="0.25">
      <c r="A303" s="31" t="s">
        <v>428</v>
      </c>
      <c r="B303" s="38" t="s">
        <v>523</v>
      </c>
      <c r="C303" s="31" t="s">
        <v>524</v>
      </c>
      <c r="D303" s="25">
        <v>0</v>
      </c>
      <c r="E303" s="25">
        <v>0</v>
      </c>
      <c r="F303" s="25">
        <v>0</v>
      </c>
      <c r="G303" s="25">
        <v>0</v>
      </c>
      <c r="H303" s="25">
        <v>0</v>
      </c>
      <c r="I303" s="25">
        <v>0</v>
      </c>
      <c r="J303" s="25">
        <v>0</v>
      </c>
      <c r="K303" s="25">
        <v>0</v>
      </c>
      <c r="L303" s="25">
        <v>0</v>
      </c>
      <c r="M303" s="25">
        <v>0</v>
      </c>
      <c r="N303" s="31" t="s">
        <v>1627</v>
      </c>
    </row>
    <row r="304" spans="1:14" ht="18.75" x14ac:dyDescent="0.25">
      <c r="A304" s="31" t="s">
        <v>428</v>
      </c>
      <c r="B304" s="38" t="s">
        <v>525</v>
      </c>
      <c r="C304" s="31" t="s">
        <v>526</v>
      </c>
      <c r="D304" s="25">
        <v>0</v>
      </c>
      <c r="E304" s="25">
        <v>0</v>
      </c>
      <c r="F304" s="25">
        <v>0</v>
      </c>
      <c r="G304" s="25">
        <v>0</v>
      </c>
      <c r="H304" s="25">
        <v>0</v>
      </c>
      <c r="I304" s="25">
        <v>0</v>
      </c>
      <c r="J304" s="25">
        <v>0</v>
      </c>
      <c r="K304" s="25">
        <v>0</v>
      </c>
      <c r="L304" s="25">
        <v>0</v>
      </c>
      <c r="M304" s="25">
        <v>0</v>
      </c>
      <c r="N304" s="31" t="s">
        <v>1627</v>
      </c>
    </row>
    <row r="305" spans="1:14" ht="18.75" x14ac:dyDescent="0.25">
      <c r="A305" s="31" t="s">
        <v>428</v>
      </c>
      <c r="B305" s="38" t="s">
        <v>527</v>
      </c>
      <c r="C305" s="31" t="s">
        <v>528</v>
      </c>
      <c r="D305" s="25">
        <v>0</v>
      </c>
      <c r="E305" s="25">
        <v>0</v>
      </c>
      <c r="F305" s="25">
        <v>0</v>
      </c>
      <c r="G305" s="25">
        <v>0</v>
      </c>
      <c r="H305" s="25">
        <v>0</v>
      </c>
      <c r="I305" s="25">
        <v>0</v>
      </c>
      <c r="J305" s="25">
        <v>0</v>
      </c>
      <c r="K305" s="25">
        <v>0</v>
      </c>
      <c r="L305" s="25">
        <v>0</v>
      </c>
      <c r="M305" s="25">
        <v>0</v>
      </c>
      <c r="N305" s="31" t="s">
        <v>1627</v>
      </c>
    </row>
    <row r="306" spans="1:14" ht="18.75" x14ac:dyDescent="0.25">
      <c r="A306" s="31" t="s">
        <v>428</v>
      </c>
      <c r="B306" s="38" t="s">
        <v>529</v>
      </c>
      <c r="C306" s="31" t="s">
        <v>530</v>
      </c>
      <c r="D306" s="25">
        <v>0</v>
      </c>
      <c r="E306" s="25">
        <v>0</v>
      </c>
      <c r="F306" s="25">
        <v>0</v>
      </c>
      <c r="G306" s="25">
        <v>0</v>
      </c>
      <c r="H306" s="25">
        <v>0</v>
      </c>
      <c r="I306" s="25">
        <v>0</v>
      </c>
      <c r="J306" s="25">
        <v>0</v>
      </c>
      <c r="K306" s="25">
        <v>0</v>
      </c>
      <c r="L306" s="25">
        <v>0</v>
      </c>
      <c r="M306" s="25">
        <v>0</v>
      </c>
      <c r="N306" s="31" t="s">
        <v>1627</v>
      </c>
    </row>
    <row r="307" spans="1:14" ht="18.75" x14ac:dyDescent="0.25">
      <c r="A307" s="31" t="s">
        <v>428</v>
      </c>
      <c r="B307" s="38" t="s">
        <v>531</v>
      </c>
      <c r="C307" s="31" t="s">
        <v>532</v>
      </c>
      <c r="D307" s="25">
        <v>0</v>
      </c>
      <c r="E307" s="25">
        <v>0</v>
      </c>
      <c r="F307" s="25">
        <v>0</v>
      </c>
      <c r="G307" s="25">
        <v>0</v>
      </c>
      <c r="H307" s="25">
        <v>0</v>
      </c>
      <c r="I307" s="25">
        <v>0</v>
      </c>
      <c r="J307" s="25">
        <v>0</v>
      </c>
      <c r="K307" s="25">
        <v>0</v>
      </c>
      <c r="L307" s="25">
        <v>0</v>
      </c>
      <c r="M307" s="25">
        <v>0</v>
      </c>
      <c r="N307" s="31" t="s">
        <v>1627</v>
      </c>
    </row>
    <row r="308" spans="1:14" ht="18.75" x14ac:dyDescent="0.25">
      <c r="A308" s="31" t="s">
        <v>428</v>
      </c>
      <c r="B308" s="38" t="s">
        <v>533</v>
      </c>
      <c r="C308" s="31" t="s">
        <v>534</v>
      </c>
      <c r="D308" s="25">
        <v>0</v>
      </c>
      <c r="E308" s="25">
        <v>0</v>
      </c>
      <c r="F308" s="25">
        <v>0</v>
      </c>
      <c r="G308" s="25">
        <v>0</v>
      </c>
      <c r="H308" s="25">
        <v>0</v>
      </c>
      <c r="I308" s="25">
        <v>0</v>
      </c>
      <c r="J308" s="25">
        <v>0</v>
      </c>
      <c r="K308" s="25">
        <v>0</v>
      </c>
      <c r="L308" s="25">
        <v>0</v>
      </c>
      <c r="M308" s="25">
        <v>0</v>
      </c>
      <c r="N308" s="31" t="s">
        <v>1627</v>
      </c>
    </row>
    <row r="309" spans="1:14" ht="18.75" x14ac:dyDescent="0.25">
      <c r="A309" s="31" t="s">
        <v>428</v>
      </c>
      <c r="B309" s="38" t="s">
        <v>535</v>
      </c>
      <c r="C309" s="31" t="s">
        <v>536</v>
      </c>
      <c r="D309" s="25">
        <v>0</v>
      </c>
      <c r="E309" s="25">
        <v>0</v>
      </c>
      <c r="F309" s="25">
        <v>0</v>
      </c>
      <c r="G309" s="25">
        <v>0</v>
      </c>
      <c r="H309" s="25">
        <v>0</v>
      </c>
      <c r="I309" s="25">
        <v>0</v>
      </c>
      <c r="J309" s="25">
        <v>0</v>
      </c>
      <c r="K309" s="25">
        <v>0</v>
      </c>
      <c r="L309" s="25">
        <v>0</v>
      </c>
      <c r="M309" s="25">
        <v>0</v>
      </c>
      <c r="N309" s="31" t="s">
        <v>1627</v>
      </c>
    </row>
    <row r="310" spans="1:14" ht="112.5" x14ac:dyDescent="0.25">
      <c r="A310" s="31" t="s">
        <v>428</v>
      </c>
      <c r="B310" s="38" t="s">
        <v>537</v>
      </c>
      <c r="C310" s="31" t="s">
        <v>538</v>
      </c>
      <c r="D310" s="25">
        <v>0</v>
      </c>
      <c r="E310" s="25">
        <v>0</v>
      </c>
      <c r="F310" s="25">
        <v>0</v>
      </c>
      <c r="G310" s="25">
        <v>0</v>
      </c>
      <c r="H310" s="25">
        <v>0</v>
      </c>
      <c r="I310" s="25">
        <v>0</v>
      </c>
      <c r="J310" s="25">
        <v>0</v>
      </c>
      <c r="K310" s="25">
        <v>0</v>
      </c>
      <c r="L310" s="25">
        <v>0</v>
      </c>
      <c r="M310" s="25">
        <v>0</v>
      </c>
      <c r="N310" s="31" t="s">
        <v>1627</v>
      </c>
    </row>
    <row r="311" spans="1:14" ht="18.75" x14ac:dyDescent="0.25">
      <c r="A311" s="31" t="s">
        <v>428</v>
      </c>
      <c r="B311" s="38" t="s">
        <v>539</v>
      </c>
      <c r="C311" s="31" t="s">
        <v>540</v>
      </c>
      <c r="D311" s="25">
        <v>0</v>
      </c>
      <c r="E311" s="25">
        <v>0</v>
      </c>
      <c r="F311" s="25">
        <v>0</v>
      </c>
      <c r="G311" s="25">
        <v>0</v>
      </c>
      <c r="H311" s="25">
        <v>0</v>
      </c>
      <c r="I311" s="25">
        <v>0</v>
      </c>
      <c r="J311" s="25">
        <v>0</v>
      </c>
      <c r="K311" s="25">
        <v>0</v>
      </c>
      <c r="L311" s="25">
        <v>0</v>
      </c>
      <c r="M311" s="25">
        <v>0</v>
      </c>
      <c r="N311" s="31" t="s">
        <v>1627</v>
      </c>
    </row>
    <row r="312" spans="1:14" ht="18.75" x14ac:dyDescent="0.25">
      <c r="A312" s="31" t="s">
        <v>428</v>
      </c>
      <c r="B312" s="38" t="s">
        <v>541</v>
      </c>
      <c r="C312" s="31" t="s">
        <v>542</v>
      </c>
      <c r="D312" s="25">
        <v>0</v>
      </c>
      <c r="E312" s="25">
        <v>0</v>
      </c>
      <c r="F312" s="25">
        <v>0</v>
      </c>
      <c r="G312" s="25">
        <v>0</v>
      </c>
      <c r="H312" s="25">
        <v>0</v>
      </c>
      <c r="I312" s="25">
        <v>0</v>
      </c>
      <c r="J312" s="25">
        <v>0</v>
      </c>
      <c r="K312" s="25">
        <v>0</v>
      </c>
      <c r="L312" s="25">
        <v>0</v>
      </c>
      <c r="M312" s="25">
        <v>0</v>
      </c>
      <c r="N312" s="31" t="s">
        <v>1627</v>
      </c>
    </row>
    <row r="313" spans="1:14" ht="18.75" x14ac:dyDescent="0.25">
      <c r="A313" s="31" t="s">
        <v>428</v>
      </c>
      <c r="B313" s="38" t="s">
        <v>543</v>
      </c>
      <c r="C313" s="31" t="s">
        <v>544</v>
      </c>
      <c r="D313" s="25">
        <v>0</v>
      </c>
      <c r="E313" s="25">
        <v>0</v>
      </c>
      <c r="F313" s="25">
        <v>0</v>
      </c>
      <c r="G313" s="25">
        <v>0</v>
      </c>
      <c r="H313" s="25">
        <v>0</v>
      </c>
      <c r="I313" s="25">
        <v>0</v>
      </c>
      <c r="J313" s="25">
        <v>0</v>
      </c>
      <c r="K313" s="25">
        <v>0</v>
      </c>
      <c r="L313" s="25">
        <v>0</v>
      </c>
      <c r="M313" s="25">
        <v>0</v>
      </c>
      <c r="N313" s="31" t="s">
        <v>1627</v>
      </c>
    </row>
    <row r="314" spans="1:14" ht="37.5" x14ac:dyDescent="0.25">
      <c r="A314" s="31" t="s">
        <v>428</v>
      </c>
      <c r="B314" s="38" t="s">
        <v>545</v>
      </c>
      <c r="C314" s="31" t="s">
        <v>546</v>
      </c>
      <c r="D314" s="25">
        <v>0</v>
      </c>
      <c r="E314" s="25">
        <v>0</v>
      </c>
      <c r="F314" s="25">
        <v>0</v>
      </c>
      <c r="G314" s="25">
        <v>0</v>
      </c>
      <c r="H314" s="25">
        <v>0</v>
      </c>
      <c r="I314" s="25">
        <v>0</v>
      </c>
      <c r="J314" s="25">
        <v>0</v>
      </c>
      <c r="K314" s="25">
        <v>0</v>
      </c>
      <c r="L314" s="25">
        <v>0</v>
      </c>
      <c r="M314" s="25">
        <v>0</v>
      </c>
      <c r="N314" s="31" t="s">
        <v>1627</v>
      </c>
    </row>
    <row r="315" spans="1:14" ht="56.25" x14ac:dyDescent="0.25">
      <c r="A315" s="31" t="s">
        <v>428</v>
      </c>
      <c r="B315" s="38" t="s">
        <v>547</v>
      </c>
      <c r="C315" s="31" t="s">
        <v>548</v>
      </c>
      <c r="D315" s="25">
        <v>0</v>
      </c>
      <c r="E315" s="25">
        <v>0</v>
      </c>
      <c r="F315" s="25">
        <v>0</v>
      </c>
      <c r="G315" s="25">
        <v>0</v>
      </c>
      <c r="H315" s="25">
        <v>0</v>
      </c>
      <c r="I315" s="25">
        <v>0</v>
      </c>
      <c r="J315" s="25">
        <v>0</v>
      </c>
      <c r="K315" s="25">
        <v>0</v>
      </c>
      <c r="L315" s="25">
        <v>0</v>
      </c>
      <c r="M315" s="25">
        <v>0</v>
      </c>
      <c r="N315" s="31" t="s">
        <v>1627</v>
      </c>
    </row>
    <row r="316" spans="1:14" ht="37.5" x14ac:dyDescent="0.25">
      <c r="A316" s="31" t="s">
        <v>428</v>
      </c>
      <c r="B316" s="38" t="s">
        <v>549</v>
      </c>
      <c r="C316" s="31" t="s">
        <v>550</v>
      </c>
      <c r="D316" s="25">
        <v>0</v>
      </c>
      <c r="E316" s="25">
        <v>0</v>
      </c>
      <c r="F316" s="25">
        <v>0</v>
      </c>
      <c r="G316" s="25">
        <v>0</v>
      </c>
      <c r="H316" s="25">
        <v>0</v>
      </c>
      <c r="I316" s="25">
        <v>0</v>
      </c>
      <c r="J316" s="25">
        <v>0</v>
      </c>
      <c r="K316" s="25">
        <v>0</v>
      </c>
      <c r="L316" s="25">
        <v>0</v>
      </c>
      <c r="M316" s="25">
        <v>0</v>
      </c>
      <c r="N316" s="31" t="s">
        <v>1627</v>
      </c>
    </row>
    <row r="317" spans="1:14" ht="18.75" x14ac:dyDescent="0.25">
      <c r="A317" s="31" t="s">
        <v>428</v>
      </c>
      <c r="B317" s="38" t="s">
        <v>551</v>
      </c>
      <c r="C317" s="31" t="s">
        <v>552</v>
      </c>
      <c r="D317" s="25">
        <v>0</v>
      </c>
      <c r="E317" s="25">
        <v>0</v>
      </c>
      <c r="F317" s="25">
        <v>0</v>
      </c>
      <c r="G317" s="25">
        <v>0</v>
      </c>
      <c r="H317" s="25">
        <v>0</v>
      </c>
      <c r="I317" s="25">
        <v>0</v>
      </c>
      <c r="J317" s="25">
        <v>0</v>
      </c>
      <c r="K317" s="25">
        <v>0</v>
      </c>
      <c r="L317" s="25">
        <v>0</v>
      </c>
      <c r="M317" s="25">
        <v>0</v>
      </c>
      <c r="N317" s="31" t="s">
        <v>1627</v>
      </c>
    </row>
    <row r="318" spans="1:14" ht="18.75" x14ac:dyDescent="0.25">
      <c r="A318" s="31" t="s">
        <v>428</v>
      </c>
      <c r="B318" s="38" t="s">
        <v>553</v>
      </c>
      <c r="C318" s="31" t="s">
        <v>554</v>
      </c>
      <c r="D318" s="25">
        <v>0</v>
      </c>
      <c r="E318" s="25">
        <v>0</v>
      </c>
      <c r="F318" s="25">
        <v>0</v>
      </c>
      <c r="G318" s="25">
        <v>0</v>
      </c>
      <c r="H318" s="25">
        <v>0</v>
      </c>
      <c r="I318" s="25">
        <v>0</v>
      </c>
      <c r="J318" s="25">
        <v>0</v>
      </c>
      <c r="K318" s="25">
        <v>0</v>
      </c>
      <c r="L318" s="25">
        <v>0</v>
      </c>
      <c r="M318" s="25">
        <v>0</v>
      </c>
      <c r="N318" s="31" t="s">
        <v>1627</v>
      </c>
    </row>
    <row r="319" spans="1:14" ht="18.75" x14ac:dyDescent="0.25">
      <c r="A319" s="31" t="s">
        <v>428</v>
      </c>
      <c r="B319" s="38" t="s">
        <v>555</v>
      </c>
      <c r="C319" s="31" t="s">
        <v>556</v>
      </c>
      <c r="D319" s="25">
        <v>0</v>
      </c>
      <c r="E319" s="25">
        <v>0</v>
      </c>
      <c r="F319" s="25">
        <v>0</v>
      </c>
      <c r="G319" s="25">
        <v>0</v>
      </c>
      <c r="H319" s="25">
        <v>0</v>
      </c>
      <c r="I319" s="25">
        <v>0</v>
      </c>
      <c r="J319" s="25">
        <v>0</v>
      </c>
      <c r="K319" s="25">
        <v>0</v>
      </c>
      <c r="L319" s="25">
        <v>0</v>
      </c>
      <c r="M319" s="25">
        <v>0</v>
      </c>
      <c r="N319" s="31" t="s">
        <v>1627</v>
      </c>
    </row>
    <row r="320" spans="1:14" ht="18.75" x14ac:dyDescent="0.25">
      <c r="A320" s="31" t="s">
        <v>428</v>
      </c>
      <c r="B320" s="38" t="s">
        <v>557</v>
      </c>
      <c r="C320" s="31" t="s">
        <v>558</v>
      </c>
      <c r="D320" s="25">
        <v>0</v>
      </c>
      <c r="E320" s="25">
        <v>0</v>
      </c>
      <c r="F320" s="25">
        <v>0</v>
      </c>
      <c r="G320" s="25">
        <v>0</v>
      </c>
      <c r="H320" s="25">
        <v>0</v>
      </c>
      <c r="I320" s="25">
        <v>0</v>
      </c>
      <c r="J320" s="25">
        <v>0</v>
      </c>
      <c r="K320" s="25">
        <v>0</v>
      </c>
      <c r="L320" s="25">
        <v>0</v>
      </c>
      <c r="M320" s="25">
        <v>0</v>
      </c>
      <c r="N320" s="31" t="s">
        <v>1627</v>
      </c>
    </row>
    <row r="321" spans="1:14" ht="18.75" x14ac:dyDescent="0.25">
      <c r="A321" s="31" t="s">
        <v>428</v>
      </c>
      <c r="B321" s="38" t="s">
        <v>559</v>
      </c>
      <c r="C321" s="31" t="s">
        <v>560</v>
      </c>
      <c r="D321" s="25">
        <v>0</v>
      </c>
      <c r="E321" s="25">
        <v>0</v>
      </c>
      <c r="F321" s="25">
        <v>0</v>
      </c>
      <c r="G321" s="25">
        <v>0</v>
      </c>
      <c r="H321" s="25">
        <v>0</v>
      </c>
      <c r="I321" s="25">
        <v>0</v>
      </c>
      <c r="J321" s="25">
        <v>0</v>
      </c>
      <c r="K321" s="25">
        <v>0</v>
      </c>
      <c r="L321" s="25">
        <v>0</v>
      </c>
      <c r="M321" s="25">
        <v>0</v>
      </c>
      <c r="N321" s="31" t="s">
        <v>1627</v>
      </c>
    </row>
    <row r="322" spans="1:14" ht="18.75" x14ac:dyDescent="0.25">
      <c r="A322" s="31" t="s">
        <v>428</v>
      </c>
      <c r="B322" s="38" t="s">
        <v>561</v>
      </c>
      <c r="C322" s="31" t="s">
        <v>562</v>
      </c>
      <c r="D322" s="25">
        <v>0</v>
      </c>
      <c r="E322" s="25">
        <v>0</v>
      </c>
      <c r="F322" s="25">
        <v>0</v>
      </c>
      <c r="G322" s="25">
        <v>0</v>
      </c>
      <c r="H322" s="25">
        <v>0</v>
      </c>
      <c r="I322" s="25">
        <v>0</v>
      </c>
      <c r="J322" s="25">
        <v>0</v>
      </c>
      <c r="K322" s="25">
        <v>0</v>
      </c>
      <c r="L322" s="25">
        <v>0</v>
      </c>
      <c r="M322" s="25">
        <v>0</v>
      </c>
      <c r="N322" s="31" t="s">
        <v>1627</v>
      </c>
    </row>
    <row r="323" spans="1:14" ht="18.75" x14ac:dyDescent="0.25">
      <c r="A323" s="31" t="s">
        <v>428</v>
      </c>
      <c r="B323" s="38" t="s">
        <v>563</v>
      </c>
      <c r="C323" s="31" t="s">
        <v>564</v>
      </c>
      <c r="D323" s="25">
        <v>0</v>
      </c>
      <c r="E323" s="25">
        <v>0</v>
      </c>
      <c r="F323" s="25">
        <v>0</v>
      </c>
      <c r="G323" s="25">
        <v>0</v>
      </c>
      <c r="H323" s="25">
        <v>0</v>
      </c>
      <c r="I323" s="25">
        <v>0</v>
      </c>
      <c r="J323" s="25">
        <v>0</v>
      </c>
      <c r="K323" s="25">
        <v>0</v>
      </c>
      <c r="L323" s="25">
        <v>0</v>
      </c>
      <c r="M323" s="25">
        <v>0</v>
      </c>
      <c r="N323" s="31" t="s">
        <v>1627</v>
      </c>
    </row>
    <row r="324" spans="1:14" ht="18.75" x14ac:dyDescent="0.25">
      <c r="A324" s="31" t="s">
        <v>428</v>
      </c>
      <c r="B324" s="38" t="s">
        <v>565</v>
      </c>
      <c r="C324" s="31" t="s">
        <v>566</v>
      </c>
      <c r="D324" s="25">
        <v>0</v>
      </c>
      <c r="E324" s="25">
        <v>0</v>
      </c>
      <c r="F324" s="25">
        <v>0</v>
      </c>
      <c r="G324" s="25">
        <v>0</v>
      </c>
      <c r="H324" s="25">
        <v>0</v>
      </c>
      <c r="I324" s="25">
        <v>0</v>
      </c>
      <c r="J324" s="25">
        <v>0</v>
      </c>
      <c r="K324" s="25">
        <v>0</v>
      </c>
      <c r="L324" s="25">
        <v>0</v>
      </c>
      <c r="M324" s="25">
        <v>0</v>
      </c>
      <c r="N324" s="31" t="s">
        <v>1627</v>
      </c>
    </row>
    <row r="325" spans="1:14" ht="37.5" x14ac:dyDescent="0.25">
      <c r="A325" s="31" t="s">
        <v>428</v>
      </c>
      <c r="B325" s="38" t="s">
        <v>567</v>
      </c>
      <c r="C325" s="31" t="s">
        <v>568</v>
      </c>
      <c r="D325" s="25">
        <v>0</v>
      </c>
      <c r="E325" s="25">
        <v>0</v>
      </c>
      <c r="F325" s="25">
        <v>0</v>
      </c>
      <c r="G325" s="25">
        <v>0</v>
      </c>
      <c r="H325" s="25">
        <v>0</v>
      </c>
      <c r="I325" s="25">
        <v>0</v>
      </c>
      <c r="J325" s="25">
        <v>0</v>
      </c>
      <c r="K325" s="25">
        <v>0</v>
      </c>
      <c r="L325" s="25">
        <v>0</v>
      </c>
      <c r="M325" s="25">
        <v>0</v>
      </c>
      <c r="N325" s="31" t="s">
        <v>1627</v>
      </c>
    </row>
    <row r="326" spans="1:14" ht="37.5" x14ac:dyDescent="0.25">
      <c r="A326" s="31" t="s">
        <v>428</v>
      </c>
      <c r="B326" s="38" t="s">
        <v>569</v>
      </c>
      <c r="C326" s="31" t="s">
        <v>570</v>
      </c>
      <c r="D326" s="25">
        <v>0</v>
      </c>
      <c r="E326" s="25">
        <v>0</v>
      </c>
      <c r="F326" s="25">
        <v>0</v>
      </c>
      <c r="G326" s="25">
        <v>0</v>
      </c>
      <c r="H326" s="25">
        <v>0</v>
      </c>
      <c r="I326" s="25">
        <v>0</v>
      </c>
      <c r="J326" s="25">
        <v>0</v>
      </c>
      <c r="K326" s="25">
        <v>0</v>
      </c>
      <c r="L326" s="25">
        <v>0</v>
      </c>
      <c r="M326" s="25">
        <v>0</v>
      </c>
      <c r="N326" s="31" t="s">
        <v>1627</v>
      </c>
    </row>
    <row r="327" spans="1:14" ht="37.5" x14ac:dyDescent="0.25">
      <c r="A327" s="31" t="s">
        <v>428</v>
      </c>
      <c r="B327" s="38" t="s">
        <v>571</v>
      </c>
      <c r="C327" s="31" t="s">
        <v>572</v>
      </c>
      <c r="D327" s="25">
        <v>0</v>
      </c>
      <c r="E327" s="25">
        <v>0</v>
      </c>
      <c r="F327" s="25">
        <v>0</v>
      </c>
      <c r="G327" s="25">
        <v>0</v>
      </c>
      <c r="H327" s="25">
        <v>0</v>
      </c>
      <c r="I327" s="25">
        <v>0</v>
      </c>
      <c r="J327" s="25">
        <v>0</v>
      </c>
      <c r="K327" s="25">
        <v>0</v>
      </c>
      <c r="L327" s="25">
        <v>0</v>
      </c>
      <c r="M327" s="25">
        <v>0</v>
      </c>
      <c r="N327" s="31" t="s">
        <v>1627</v>
      </c>
    </row>
    <row r="328" spans="1:14" ht="37.5" x14ac:dyDescent="0.25">
      <c r="A328" s="31" t="s">
        <v>428</v>
      </c>
      <c r="B328" s="38" t="s">
        <v>573</v>
      </c>
      <c r="C328" s="31" t="s">
        <v>574</v>
      </c>
      <c r="D328" s="25">
        <v>0</v>
      </c>
      <c r="E328" s="25">
        <v>0</v>
      </c>
      <c r="F328" s="25">
        <v>0</v>
      </c>
      <c r="G328" s="25">
        <v>0</v>
      </c>
      <c r="H328" s="25">
        <v>0</v>
      </c>
      <c r="I328" s="25">
        <v>0</v>
      </c>
      <c r="J328" s="25">
        <v>0</v>
      </c>
      <c r="K328" s="25">
        <v>0</v>
      </c>
      <c r="L328" s="25">
        <v>0</v>
      </c>
      <c r="M328" s="25">
        <v>0</v>
      </c>
      <c r="N328" s="31" t="s">
        <v>1627</v>
      </c>
    </row>
    <row r="329" spans="1:14" ht="37.5" x14ac:dyDescent="0.25">
      <c r="A329" s="31" t="s">
        <v>428</v>
      </c>
      <c r="B329" s="38" t="s">
        <v>575</v>
      </c>
      <c r="C329" s="31" t="s">
        <v>576</v>
      </c>
      <c r="D329" s="25">
        <v>0</v>
      </c>
      <c r="E329" s="25">
        <v>0</v>
      </c>
      <c r="F329" s="25">
        <v>0</v>
      </c>
      <c r="G329" s="25">
        <v>0</v>
      </c>
      <c r="H329" s="25">
        <v>0</v>
      </c>
      <c r="I329" s="25">
        <v>0</v>
      </c>
      <c r="J329" s="25">
        <v>0</v>
      </c>
      <c r="K329" s="25">
        <v>0</v>
      </c>
      <c r="L329" s="25">
        <v>0</v>
      </c>
      <c r="M329" s="25">
        <v>0</v>
      </c>
      <c r="N329" s="31" t="s">
        <v>1627</v>
      </c>
    </row>
    <row r="330" spans="1:14" ht="37.5" x14ac:dyDescent="0.25">
      <c r="A330" s="31" t="s">
        <v>428</v>
      </c>
      <c r="B330" s="38" t="s">
        <v>577</v>
      </c>
      <c r="C330" s="31" t="s">
        <v>578</v>
      </c>
      <c r="D330" s="25">
        <v>0</v>
      </c>
      <c r="E330" s="25">
        <v>0</v>
      </c>
      <c r="F330" s="25">
        <v>0</v>
      </c>
      <c r="G330" s="25">
        <v>0</v>
      </c>
      <c r="H330" s="25">
        <v>0</v>
      </c>
      <c r="I330" s="25">
        <v>0</v>
      </c>
      <c r="J330" s="25">
        <v>0</v>
      </c>
      <c r="K330" s="25">
        <v>0</v>
      </c>
      <c r="L330" s="25">
        <v>0</v>
      </c>
      <c r="M330" s="25">
        <v>0</v>
      </c>
      <c r="N330" s="31" t="s">
        <v>1627</v>
      </c>
    </row>
    <row r="331" spans="1:14" ht="37.5" x14ac:dyDescent="0.25">
      <c r="A331" s="31" t="s">
        <v>428</v>
      </c>
      <c r="B331" s="38" t="s">
        <v>579</v>
      </c>
      <c r="C331" s="31" t="s">
        <v>580</v>
      </c>
      <c r="D331" s="25">
        <v>0</v>
      </c>
      <c r="E331" s="25">
        <v>0</v>
      </c>
      <c r="F331" s="25">
        <v>0</v>
      </c>
      <c r="G331" s="25">
        <v>0</v>
      </c>
      <c r="H331" s="25">
        <v>0</v>
      </c>
      <c r="I331" s="25">
        <v>0</v>
      </c>
      <c r="J331" s="25">
        <v>0</v>
      </c>
      <c r="K331" s="25">
        <v>0</v>
      </c>
      <c r="L331" s="25">
        <v>0</v>
      </c>
      <c r="M331" s="25">
        <v>0</v>
      </c>
      <c r="N331" s="31" t="s">
        <v>1627</v>
      </c>
    </row>
    <row r="332" spans="1:14" ht="37.5" x14ac:dyDescent="0.25">
      <c r="A332" s="31" t="s">
        <v>428</v>
      </c>
      <c r="B332" s="38" t="s">
        <v>581</v>
      </c>
      <c r="C332" s="31" t="s">
        <v>582</v>
      </c>
      <c r="D332" s="25">
        <v>0</v>
      </c>
      <c r="E332" s="25">
        <v>0</v>
      </c>
      <c r="F332" s="25">
        <v>0</v>
      </c>
      <c r="G332" s="25">
        <v>0</v>
      </c>
      <c r="H332" s="25">
        <v>0</v>
      </c>
      <c r="I332" s="25">
        <v>0</v>
      </c>
      <c r="J332" s="25">
        <v>0</v>
      </c>
      <c r="K332" s="25">
        <v>0</v>
      </c>
      <c r="L332" s="25">
        <v>0</v>
      </c>
      <c r="M332" s="25">
        <v>0</v>
      </c>
      <c r="N332" s="31" t="s">
        <v>1627</v>
      </c>
    </row>
    <row r="333" spans="1:14" ht="37.5" x14ac:dyDescent="0.25">
      <c r="A333" s="31" t="s">
        <v>428</v>
      </c>
      <c r="B333" s="38" t="s">
        <v>583</v>
      </c>
      <c r="C333" s="31" t="s">
        <v>584</v>
      </c>
      <c r="D333" s="25">
        <v>0</v>
      </c>
      <c r="E333" s="25">
        <v>0</v>
      </c>
      <c r="F333" s="25">
        <v>0</v>
      </c>
      <c r="G333" s="25">
        <v>0</v>
      </c>
      <c r="H333" s="25">
        <v>0</v>
      </c>
      <c r="I333" s="25">
        <v>0</v>
      </c>
      <c r="J333" s="25">
        <v>0</v>
      </c>
      <c r="K333" s="25">
        <v>0</v>
      </c>
      <c r="L333" s="25">
        <v>0</v>
      </c>
      <c r="M333" s="25">
        <v>0</v>
      </c>
      <c r="N333" s="31" t="s">
        <v>1627</v>
      </c>
    </row>
    <row r="334" spans="1:14" ht="37.5" x14ac:dyDescent="0.25">
      <c r="A334" s="31" t="s">
        <v>428</v>
      </c>
      <c r="B334" s="38" t="s">
        <v>585</v>
      </c>
      <c r="C334" s="31" t="s">
        <v>586</v>
      </c>
      <c r="D334" s="25">
        <v>0</v>
      </c>
      <c r="E334" s="25">
        <v>0</v>
      </c>
      <c r="F334" s="25">
        <v>0</v>
      </c>
      <c r="G334" s="25">
        <v>0</v>
      </c>
      <c r="H334" s="25">
        <v>0</v>
      </c>
      <c r="I334" s="25">
        <v>0</v>
      </c>
      <c r="J334" s="25">
        <v>0</v>
      </c>
      <c r="K334" s="25">
        <v>0</v>
      </c>
      <c r="L334" s="25">
        <v>0</v>
      </c>
      <c r="M334" s="25">
        <v>0</v>
      </c>
      <c r="N334" s="31" t="s">
        <v>1627</v>
      </c>
    </row>
    <row r="335" spans="1:14" ht="37.5" x14ac:dyDescent="0.25">
      <c r="A335" s="31" t="s">
        <v>428</v>
      </c>
      <c r="B335" s="38" t="s">
        <v>587</v>
      </c>
      <c r="C335" s="31" t="s">
        <v>588</v>
      </c>
      <c r="D335" s="25">
        <v>0</v>
      </c>
      <c r="E335" s="25">
        <v>0</v>
      </c>
      <c r="F335" s="25">
        <v>0</v>
      </c>
      <c r="G335" s="25">
        <v>0</v>
      </c>
      <c r="H335" s="25">
        <v>0</v>
      </c>
      <c r="I335" s="25">
        <v>0</v>
      </c>
      <c r="J335" s="25">
        <v>0</v>
      </c>
      <c r="K335" s="25">
        <v>0</v>
      </c>
      <c r="L335" s="25">
        <v>0</v>
      </c>
      <c r="M335" s="25">
        <v>0</v>
      </c>
      <c r="N335" s="31" t="s">
        <v>1627</v>
      </c>
    </row>
    <row r="336" spans="1:14" ht="37.5" x14ac:dyDescent="0.25">
      <c r="A336" s="31" t="s">
        <v>428</v>
      </c>
      <c r="B336" s="38" t="s">
        <v>589</v>
      </c>
      <c r="C336" s="31" t="s">
        <v>590</v>
      </c>
      <c r="D336" s="25">
        <v>0</v>
      </c>
      <c r="E336" s="25">
        <v>0</v>
      </c>
      <c r="F336" s="25">
        <v>0</v>
      </c>
      <c r="G336" s="25">
        <v>0</v>
      </c>
      <c r="H336" s="25">
        <v>0</v>
      </c>
      <c r="I336" s="25">
        <v>0</v>
      </c>
      <c r="J336" s="25">
        <v>0</v>
      </c>
      <c r="K336" s="25">
        <v>0</v>
      </c>
      <c r="L336" s="25">
        <v>0</v>
      </c>
      <c r="M336" s="25">
        <v>0</v>
      </c>
      <c r="N336" s="31" t="s">
        <v>1627</v>
      </c>
    </row>
    <row r="337" spans="1:14" ht="37.5" x14ac:dyDescent="0.25">
      <c r="A337" s="31" t="s">
        <v>428</v>
      </c>
      <c r="B337" s="38" t="s">
        <v>591</v>
      </c>
      <c r="C337" s="31" t="s">
        <v>592</v>
      </c>
      <c r="D337" s="25">
        <v>0</v>
      </c>
      <c r="E337" s="25">
        <v>0</v>
      </c>
      <c r="F337" s="25">
        <v>0</v>
      </c>
      <c r="G337" s="25">
        <v>0</v>
      </c>
      <c r="H337" s="25">
        <v>0</v>
      </c>
      <c r="I337" s="25">
        <v>0</v>
      </c>
      <c r="J337" s="25">
        <v>0</v>
      </c>
      <c r="K337" s="25">
        <v>0</v>
      </c>
      <c r="L337" s="25">
        <v>0</v>
      </c>
      <c r="M337" s="25">
        <v>0</v>
      </c>
      <c r="N337" s="31" t="s">
        <v>1627</v>
      </c>
    </row>
    <row r="338" spans="1:14" ht="37.5" x14ac:dyDescent="0.25">
      <c r="A338" s="31" t="s">
        <v>428</v>
      </c>
      <c r="B338" s="38" t="s">
        <v>593</v>
      </c>
      <c r="C338" s="31" t="s">
        <v>594</v>
      </c>
      <c r="D338" s="25">
        <v>0</v>
      </c>
      <c r="E338" s="25">
        <v>0</v>
      </c>
      <c r="F338" s="25">
        <v>0</v>
      </c>
      <c r="G338" s="25">
        <v>0</v>
      </c>
      <c r="H338" s="25">
        <v>0</v>
      </c>
      <c r="I338" s="25">
        <v>0</v>
      </c>
      <c r="J338" s="25">
        <v>0</v>
      </c>
      <c r="K338" s="25">
        <v>0</v>
      </c>
      <c r="L338" s="25">
        <v>0</v>
      </c>
      <c r="M338" s="25">
        <v>0</v>
      </c>
      <c r="N338" s="31" t="s">
        <v>1627</v>
      </c>
    </row>
    <row r="339" spans="1:14" ht="37.5" x14ac:dyDescent="0.25">
      <c r="A339" s="31" t="s">
        <v>428</v>
      </c>
      <c r="B339" s="38" t="s">
        <v>595</v>
      </c>
      <c r="C339" s="31" t="s">
        <v>596</v>
      </c>
      <c r="D339" s="25">
        <v>0</v>
      </c>
      <c r="E339" s="25">
        <v>0</v>
      </c>
      <c r="F339" s="25">
        <v>0</v>
      </c>
      <c r="G339" s="25">
        <v>0</v>
      </c>
      <c r="H339" s="25">
        <v>0</v>
      </c>
      <c r="I339" s="25">
        <v>0</v>
      </c>
      <c r="J339" s="25">
        <v>0</v>
      </c>
      <c r="K339" s="25">
        <v>0</v>
      </c>
      <c r="L339" s="25">
        <v>0</v>
      </c>
      <c r="M339" s="25">
        <v>0</v>
      </c>
      <c r="N339" s="31" t="s">
        <v>1627</v>
      </c>
    </row>
    <row r="340" spans="1:14" ht="37.5" x14ac:dyDescent="0.25">
      <c r="A340" s="31" t="s">
        <v>428</v>
      </c>
      <c r="B340" s="38" t="s">
        <v>597</v>
      </c>
      <c r="C340" s="31" t="s">
        <v>598</v>
      </c>
      <c r="D340" s="25">
        <v>0</v>
      </c>
      <c r="E340" s="25">
        <v>0</v>
      </c>
      <c r="F340" s="25">
        <v>0</v>
      </c>
      <c r="G340" s="25">
        <v>0</v>
      </c>
      <c r="H340" s="25">
        <v>0</v>
      </c>
      <c r="I340" s="25">
        <v>0</v>
      </c>
      <c r="J340" s="25">
        <v>0</v>
      </c>
      <c r="K340" s="25">
        <v>0</v>
      </c>
      <c r="L340" s="25">
        <v>0</v>
      </c>
      <c r="M340" s="25">
        <v>0</v>
      </c>
      <c r="N340" s="31" t="s">
        <v>1627</v>
      </c>
    </row>
    <row r="341" spans="1:14" ht="37.5" x14ac:dyDescent="0.25">
      <c r="A341" s="31" t="s">
        <v>428</v>
      </c>
      <c r="B341" s="38" t="s">
        <v>599</v>
      </c>
      <c r="C341" s="31" t="s">
        <v>600</v>
      </c>
      <c r="D341" s="25">
        <v>0</v>
      </c>
      <c r="E341" s="25">
        <v>0</v>
      </c>
      <c r="F341" s="25">
        <v>0</v>
      </c>
      <c r="G341" s="25">
        <v>0</v>
      </c>
      <c r="H341" s="25">
        <v>0</v>
      </c>
      <c r="I341" s="25">
        <v>0</v>
      </c>
      <c r="J341" s="25">
        <v>0</v>
      </c>
      <c r="K341" s="25">
        <v>0</v>
      </c>
      <c r="L341" s="25">
        <v>0</v>
      </c>
      <c r="M341" s="25">
        <v>0</v>
      </c>
      <c r="N341" s="31" t="s">
        <v>1627</v>
      </c>
    </row>
    <row r="342" spans="1:14" ht="37.5" x14ac:dyDescent="0.25">
      <c r="A342" s="31" t="s">
        <v>428</v>
      </c>
      <c r="B342" s="38" t="s">
        <v>601</v>
      </c>
      <c r="C342" s="31" t="s">
        <v>602</v>
      </c>
      <c r="D342" s="25">
        <v>0</v>
      </c>
      <c r="E342" s="25">
        <v>0</v>
      </c>
      <c r="F342" s="25">
        <v>0</v>
      </c>
      <c r="G342" s="25">
        <v>0</v>
      </c>
      <c r="H342" s="25">
        <v>0</v>
      </c>
      <c r="I342" s="25">
        <v>0</v>
      </c>
      <c r="J342" s="25">
        <v>0</v>
      </c>
      <c r="K342" s="25">
        <v>0</v>
      </c>
      <c r="L342" s="25">
        <v>0</v>
      </c>
      <c r="M342" s="25">
        <v>0</v>
      </c>
      <c r="N342" s="31" t="s">
        <v>1627</v>
      </c>
    </row>
    <row r="343" spans="1:14" ht="37.5" x14ac:dyDescent="0.25">
      <c r="A343" s="31" t="s">
        <v>428</v>
      </c>
      <c r="B343" s="38" t="s">
        <v>603</v>
      </c>
      <c r="C343" s="31" t="s">
        <v>604</v>
      </c>
      <c r="D343" s="25">
        <v>0</v>
      </c>
      <c r="E343" s="25">
        <v>0</v>
      </c>
      <c r="F343" s="25">
        <v>0</v>
      </c>
      <c r="G343" s="25">
        <v>0</v>
      </c>
      <c r="H343" s="25">
        <v>0</v>
      </c>
      <c r="I343" s="25">
        <v>0</v>
      </c>
      <c r="J343" s="25">
        <v>0</v>
      </c>
      <c r="K343" s="25">
        <v>0</v>
      </c>
      <c r="L343" s="25">
        <v>0</v>
      </c>
      <c r="M343" s="25">
        <v>0</v>
      </c>
      <c r="N343" s="31" t="s">
        <v>1627</v>
      </c>
    </row>
    <row r="344" spans="1:14" ht="37.5" x14ac:dyDescent="0.25">
      <c r="A344" s="31" t="s">
        <v>428</v>
      </c>
      <c r="B344" s="38" t="s">
        <v>605</v>
      </c>
      <c r="C344" s="31" t="s">
        <v>606</v>
      </c>
      <c r="D344" s="25">
        <v>0</v>
      </c>
      <c r="E344" s="25">
        <v>0</v>
      </c>
      <c r="F344" s="25">
        <v>0</v>
      </c>
      <c r="G344" s="25">
        <v>0</v>
      </c>
      <c r="H344" s="25">
        <v>0</v>
      </c>
      <c r="I344" s="25">
        <v>0</v>
      </c>
      <c r="J344" s="25">
        <v>0</v>
      </c>
      <c r="K344" s="25">
        <v>0</v>
      </c>
      <c r="L344" s="25">
        <v>0</v>
      </c>
      <c r="M344" s="25">
        <v>0</v>
      </c>
      <c r="N344" s="31" t="s">
        <v>1627</v>
      </c>
    </row>
    <row r="345" spans="1:14" ht="37.5" x14ac:dyDescent="0.25">
      <c r="A345" s="31" t="s">
        <v>428</v>
      </c>
      <c r="B345" s="38" t="s">
        <v>607</v>
      </c>
      <c r="C345" s="31" t="s">
        <v>608</v>
      </c>
      <c r="D345" s="25">
        <v>0</v>
      </c>
      <c r="E345" s="25">
        <v>0</v>
      </c>
      <c r="F345" s="25">
        <v>0</v>
      </c>
      <c r="G345" s="25">
        <v>0</v>
      </c>
      <c r="H345" s="25">
        <v>0</v>
      </c>
      <c r="I345" s="25">
        <v>0</v>
      </c>
      <c r="J345" s="25">
        <v>0</v>
      </c>
      <c r="K345" s="25">
        <v>0</v>
      </c>
      <c r="L345" s="25">
        <v>0</v>
      </c>
      <c r="M345" s="25">
        <v>0</v>
      </c>
      <c r="N345" s="31" t="s">
        <v>1627</v>
      </c>
    </row>
    <row r="346" spans="1:14" ht="37.5" x14ac:dyDescent="0.25">
      <c r="A346" s="31" t="s">
        <v>428</v>
      </c>
      <c r="B346" s="38" t="s">
        <v>609</v>
      </c>
      <c r="C346" s="31" t="s">
        <v>610</v>
      </c>
      <c r="D346" s="25">
        <v>0</v>
      </c>
      <c r="E346" s="25">
        <v>0</v>
      </c>
      <c r="F346" s="25">
        <v>0</v>
      </c>
      <c r="G346" s="25">
        <v>0</v>
      </c>
      <c r="H346" s="25">
        <v>0</v>
      </c>
      <c r="I346" s="25">
        <v>0</v>
      </c>
      <c r="J346" s="25">
        <v>0</v>
      </c>
      <c r="K346" s="25">
        <v>0</v>
      </c>
      <c r="L346" s="25">
        <v>0</v>
      </c>
      <c r="M346" s="25">
        <v>0</v>
      </c>
      <c r="N346" s="31" t="s">
        <v>1627</v>
      </c>
    </row>
    <row r="347" spans="1:14" ht="37.5" x14ac:dyDescent="0.25">
      <c r="A347" s="31" t="s">
        <v>428</v>
      </c>
      <c r="B347" s="38" t="s">
        <v>611</v>
      </c>
      <c r="C347" s="31" t="s">
        <v>612</v>
      </c>
      <c r="D347" s="25">
        <v>0</v>
      </c>
      <c r="E347" s="25">
        <v>0</v>
      </c>
      <c r="F347" s="25">
        <v>0</v>
      </c>
      <c r="G347" s="25">
        <v>0</v>
      </c>
      <c r="H347" s="25">
        <v>0</v>
      </c>
      <c r="I347" s="25">
        <v>0</v>
      </c>
      <c r="J347" s="25">
        <v>0</v>
      </c>
      <c r="K347" s="25">
        <v>0</v>
      </c>
      <c r="L347" s="25">
        <v>0</v>
      </c>
      <c r="M347" s="25">
        <v>0</v>
      </c>
      <c r="N347" s="31" t="s">
        <v>1627</v>
      </c>
    </row>
    <row r="348" spans="1:14" ht="37.5" x14ac:dyDescent="0.25">
      <c r="A348" s="31" t="s">
        <v>428</v>
      </c>
      <c r="B348" s="38" t="s">
        <v>613</v>
      </c>
      <c r="C348" s="31" t="s">
        <v>614</v>
      </c>
      <c r="D348" s="25">
        <v>0</v>
      </c>
      <c r="E348" s="25">
        <v>0</v>
      </c>
      <c r="F348" s="25">
        <v>0</v>
      </c>
      <c r="G348" s="25">
        <v>0</v>
      </c>
      <c r="H348" s="25">
        <v>0</v>
      </c>
      <c r="I348" s="25">
        <v>0</v>
      </c>
      <c r="J348" s="25">
        <v>0</v>
      </c>
      <c r="K348" s="25">
        <v>0</v>
      </c>
      <c r="L348" s="25">
        <v>0</v>
      </c>
      <c r="M348" s="25">
        <v>0</v>
      </c>
      <c r="N348" s="31" t="s">
        <v>1627</v>
      </c>
    </row>
    <row r="349" spans="1:14" ht="37.5" x14ac:dyDescent="0.25">
      <c r="A349" s="31" t="s">
        <v>428</v>
      </c>
      <c r="B349" s="38" t="s">
        <v>615</v>
      </c>
      <c r="C349" s="31" t="s">
        <v>616</v>
      </c>
      <c r="D349" s="25">
        <v>0</v>
      </c>
      <c r="E349" s="25">
        <v>0</v>
      </c>
      <c r="F349" s="25">
        <v>0</v>
      </c>
      <c r="G349" s="25">
        <v>0</v>
      </c>
      <c r="H349" s="25">
        <v>0</v>
      </c>
      <c r="I349" s="25">
        <v>0</v>
      </c>
      <c r="J349" s="25">
        <v>0</v>
      </c>
      <c r="K349" s="25">
        <v>0</v>
      </c>
      <c r="L349" s="25">
        <v>0</v>
      </c>
      <c r="M349" s="25">
        <v>0</v>
      </c>
      <c r="N349" s="31" t="s">
        <v>1627</v>
      </c>
    </row>
    <row r="350" spans="1:14" ht="37.5" x14ac:dyDescent="0.25">
      <c r="A350" s="31" t="s">
        <v>428</v>
      </c>
      <c r="B350" s="38" t="s">
        <v>617</v>
      </c>
      <c r="C350" s="31" t="s">
        <v>618</v>
      </c>
      <c r="D350" s="25">
        <v>0</v>
      </c>
      <c r="E350" s="25">
        <v>0</v>
      </c>
      <c r="F350" s="25">
        <v>0</v>
      </c>
      <c r="G350" s="25">
        <v>0</v>
      </c>
      <c r="H350" s="25">
        <v>0</v>
      </c>
      <c r="I350" s="25">
        <v>0</v>
      </c>
      <c r="J350" s="25">
        <v>0</v>
      </c>
      <c r="K350" s="25">
        <v>0</v>
      </c>
      <c r="L350" s="25">
        <v>0</v>
      </c>
      <c r="M350" s="25">
        <v>0</v>
      </c>
      <c r="N350" s="31" t="s">
        <v>1627</v>
      </c>
    </row>
    <row r="351" spans="1:14" ht="37.5" x14ac:dyDescent="0.25">
      <c r="A351" s="31" t="s">
        <v>428</v>
      </c>
      <c r="B351" s="38" t="s">
        <v>619</v>
      </c>
      <c r="C351" s="31" t="s">
        <v>620</v>
      </c>
      <c r="D351" s="25">
        <v>0</v>
      </c>
      <c r="E351" s="25">
        <v>0</v>
      </c>
      <c r="F351" s="25">
        <v>0</v>
      </c>
      <c r="G351" s="25">
        <v>0</v>
      </c>
      <c r="H351" s="25">
        <v>0</v>
      </c>
      <c r="I351" s="25">
        <v>0</v>
      </c>
      <c r="J351" s="25">
        <v>0</v>
      </c>
      <c r="K351" s="25">
        <v>0</v>
      </c>
      <c r="L351" s="25">
        <v>0</v>
      </c>
      <c r="M351" s="25">
        <v>0</v>
      </c>
      <c r="N351" s="31" t="s">
        <v>1627</v>
      </c>
    </row>
    <row r="352" spans="1:14" ht="37.5" x14ac:dyDescent="0.25">
      <c r="A352" s="31" t="s">
        <v>428</v>
      </c>
      <c r="B352" s="38" t="s">
        <v>621</v>
      </c>
      <c r="C352" s="31" t="s">
        <v>622</v>
      </c>
      <c r="D352" s="25">
        <v>0</v>
      </c>
      <c r="E352" s="25">
        <v>0</v>
      </c>
      <c r="F352" s="25">
        <v>0</v>
      </c>
      <c r="G352" s="25">
        <v>0</v>
      </c>
      <c r="H352" s="25">
        <v>0</v>
      </c>
      <c r="I352" s="25">
        <v>0</v>
      </c>
      <c r="J352" s="25">
        <v>0</v>
      </c>
      <c r="K352" s="25">
        <v>0</v>
      </c>
      <c r="L352" s="25">
        <v>0</v>
      </c>
      <c r="M352" s="25">
        <v>0</v>
      </c>
      <c r="N352" s="31" t="s">
        <v>1627</v>
      </c>
    </row>
    <row r="353" spans="1:14" ht="37.5" x14ac:dyDescent="0.25">
      <c r="A353" s="31" t="s">
        <v>428</v>
      </c>
      <c r="B353" s="38" t="s">
        <v>623</v>
      </c>
      <c r="C353" s="31" t="s">
        <v>624</v>
      </c>
      <c r="D353" s="25">
        <v>0</v>
      </c>
      <c r="E353" s="25">
        <v>0</v>
      </c>
      <c r="F353" s="25">
        <v>0</v>
      </c>
      <c r="G353" s="25">
        <v>0</v>
      </c>
      <c r="H353" s="25">
        <v>0</v>
      </c>
      <c r="I353" s="25">
        <v>0</v>
      </c>
      <c r="J353" s="25">
        <v>0</v>
      </c>
      <c r="K353" s="25">
        <v>0</v>
      </c>
      <c r="L353" s="25">
        <v>0</v>
      </c>
      <c r="M353" s="25">
        <v>0</v>
      </c>
      <c r="N353" s="31" t="s">
        <v>1627</v>
      </c>
    </row>
    <row r="354" spans="1:14" ht="37.5" x14ac:dyDescent="0.25">
      <c r="A354" s="31" t="s">
        <v>428</v>
      </c>
      <c r="B354" s="38" t="s">
        <v>625</v>
      </c>
      <c r="C354" s="31" t="s">
        <v>626</v>
      </c>
      <c r="D354" s="25">
        <v>0</v>
      </c>
      <c r="E354" s="25">
        <v>0</v>
      </c>
      <c r="F354" s="25">
        <v>0</v>
      </c>
      <c r="G354" s="25">
        <v>0</v>
      </c>
      <c r="H354" s="25">
        <v>0</v>
      </c>
      <c r="I354" s="25">
        <v>0</v>
      </c>
      <c r="J354" s="25">
        <v>0</v>
      </c>
      <c r="K354" s="25">
        <v>0</v>
      </c>
      <c r="L354" s="25">
        <v>0</v>
      </c>
      <c r="M354" s="25">
        <v>0</v>
      </c>
      <c r="N354" s="31" t="s">
        <v>1627</v>
      </c>
    </row>
    <row r="355" spans="1:14" ht="37.5" x14ac:dyDescent="0.25">
      <c r="A355" s="31" t="s">
        <v>428</v>
      </c>
      <c r="B355" s="38" t="s">
        <v>627</v>
      </c>
      <c r="C355" s="31" t="s">
        <v>628</v>
      </c>
      <c r="D355" s="25">
        <v>0</v>
      </c>
      <c r="E355" s="25">
        <v>0</v>
      </c>
      <c r="F355" s="25">
        <v>0</v>
      </c>
      <c r="G355" s="25">
        <v>0</v>
      </c>
      <c r="H355" s="25">
        <v>0</v>
      </c>
      <c r="I355" s="25">
        <v>0</v>
      </c>
      <c r="J355" s="25">
        <v>0</v>
      </c>
      <c r="K355" s="25">
        <v>0</v>
      </c>
      <c r="L355" s="25">
        <v>0</v>
      </c>
      <c r="M355" s="25">
        <v>0</v>
      </c>
      <c r="N355" s="31" t="s">
        <v>1627</v>
      </c>
    </row>
    <row r="356" spans="1:14" ht="37.5" x14ac:dyDescent="0.25">
      <c r="A356" s="31" t="s">
        <v>428</v>
      </c>
      <c r="B356" s="38" t="s">
        <v>629</v>
      </c>
      <c r="C356" s="31" t="s">
        <v>630</v>
      </c>
      <c r="D356" s="25">
        <v>0</v>
      </c>
      <c r="E356" s="25">
        <v>0</v>
      </c>
      <c r="F356" s="25">
        <v>0</v>
      </c>
      <c r="G356" s="25">
        <v>0</v>
      </c>
      <c r="H356" s="25">
        <v>0</v>
      </c>
      <c r="I356" s="25">
        <v>0</v>
      </c>
      <c r="J356" s="25">
        <v>0</v>
      </c>
      <c r="K356" s="25">
        <v>0</v>
      </c>
      <c r="L356" s="25">
        <v>0</v>
      </c>
      <c r="M356" s="25">
        <v>0</v>
      </c>
      <c r="N356" s="31" t="s">
        <v>1627</v>
      </c>
    </row>
    <row r="357" spans="1:14" ht="37.5" x14ac:dyDescent="0.25">
      <c r="A357" s="31" t="s">
        <v>428</v>
      </c>
      <c r="B357" s="38" t="s">
        <v>631</v>
      </c>
      <c r="C357" s="31" t="s">
        <v>632</v>
      </c>
      <c r="D357" s="25">
        <v>0</v>
      </c>
      <c r="E357" s="25">
        <v>0</v>
      </c>
      <c r="F357" s="25">
        <v>0</v>
      </c>
      <c r="G357" s="25">
        <v>0</v>
      </c>
      <c r="H357" s="25">
        <v>0</v>
      </c>
      <c r="I357" s="25">
        <v>0</v>
      </c>
      <c r="J357" s="25">
        <v>0</v>
      </c>
      <c r="K357" s="25">
        <v>0</v>
      </c>
      <c r="L357" s="25">
        <v>0</v>
      </c>
      <c r="M357" s="25">
        <v>0</v>
      </c>
      <c r="N357" s="31" t="s">
        <v>1627</v>
      </c>
    </row>
    <row r="358" spans="1:14" ht="37.5" x14ac:dyDescent="0.25">
      <c r="A358" s="31" t="s">
        <v>428</v>
      </c>
      <c r="B358" s="38" t="s">
        <v>633</v>
      </c>
      <c r="C358" s="31" t="s">
        <v>634</v>
      </c>
      <c r="D358" s="25">
        <v>0</v>
      </c>
      <c r="E358" s="25">
        <v>0</v>
      </c>
      <c r="F358" s="25">
        <v>0</v>
      </c>
      <c r="G358" s="25">
        <v>0</v>
      </c>
      <c r="H358" s="25">
        <v>0</v>
      </c>
      <c r="I358" s="25">
        <v>0</v>
      </c>
      <c r="J358" s="25">
        <v>0</v>
      </c>
      <c r="K358" s="25">
        <v>0</v>
      </c>
      <c r="L358" s="25">
        <v>0</v>
      </c>
      <c r="M358" s="25">
        <v>0</v>
      </c>
      <c r="N358" s="31" t="s">
        <v>1627</v>
      </c>
    </row>
    <row r="359" spans="1:14" ht="37.5" x14ac:dyDescent="0.25">
      <c r="A359" s="31" t="s">
        <v>428</v>
      </c>
      <c r="B359" s="38" t="s">
        <v>635</v>
      </c>
      <c r="C359" s="31" t="s">
        <v>636</v>
      </c>
      <c r="D359" s="25">
        <v>0</v>
      </c>
      <c r="E359" s="25">
        <v>0</v>
      </c>
      <c r="F359" s="25">
        <v>0</v>
      </c>
      <c r="G359" s="25">
        <v>0</v>
      </c>
      <c r="H359" s="25">
        <v>0</v>
      </c>
      <c r="I359" s="25">
        <v>0</v>
      </c>
      <c r="J359" s="25">
        <v>0</v>
      </c>
      <c r="K359" s="25">
        <v>0</v>
      </c>
      <c r="L359" s="25">
        <v>0</v>
      </c>
      <c r="M359" s="25">
        <v>0</v>
      </c>
      <c r="N359" s="31" t="s">
        <v>1627</v>
      </c>
    </row>
    <row r="360" spans="1:14" ht="37.5" x14ac:dyDescent="0.25">
      <c r="A360" s="31" t="s">
        <v>428</v>
      </c>
      <c r="B360" s="38" t="s">
        <v>637</v>
      </c>
      <c r="C360" s="31" t="s">
        <v>638</v>
      </c>
      <c r="D360" s="25">
        <v>0</v>
      </c>
      <c r="E360" s="25">
        <v>0</v>
      </c>
      <c r="F360" s="25">
        <v>0</v>
      </c>
      <c r="G360" s="25">
        <v>0</v>
      </c>
      <c r="H360" s="25">
        <v>0</v>
      </c>
      <c r="I360" s="25">
        <v>0</v>
      </c>
      <c r="J360" s="25">
        <v>0</v>
      </c>
      <c r="K360" s="25">
        <v>0</v>
      </c>
      <c r="L360" s="25">
        <v>0</v>
      </c>
      <c r="M360" s="25">
        <v>0</v>
      </c>
      <c r="N360" s="31" t="s">
        <v>1627</v>
      </c>
    </row>
    <row r="361" spans="1:14" ht="37.5" x14ac:dyDescent="0.25">
      <c r="A361" s="31" t="s">
        <v>428</v>
      </c>
      <c r="B361" s="38" t="s">
        <v>639</v>
      </c>
      <c r="C361" s="31" t="s">
        <v>640</v>
      </c>
      <c r="D361" s="25">
        <v>0</v>
      </c>
      <c r="E361" s="25">
        <v>0</v>
      </c>
      <c r="F361" s="25">
        <v>0</v>
      </c>
      <c r="G361" s="25">
        <v>0</v>
      </c>
      <c r="H361" s="25">
        <v>0</v>
      </c>
      <c r="I361" s="25">
        <v>0</v>
      </c>
      <c r="J361" s="25">
        <v>0</v>
      </c>
      <c r="K361" s="25">
        <v>0</v>
      </c>
      <c r="L361" s="25">
        <v>0</v>
      </c>
      <c r="M361" s="25">
        <v>0</v>
      </c>
      <c r="N361" s="31" t="s">
        <v>1627</v>
      </c>
    </row>
    <row r="362" spans="1:14" ht="37.5" x14ac:dyDescent="0.25">
      <c r="A362" s="31" t="s">
        <v>428</v>
      </c>
      <c r="B362" s="38" t="s">
        <v>641</v>
      </c>
      <c r="C362" s="31" t="s">
        <v>642</v>
      </c>
      <c r="D362" s="25">
        <v>0</v>
      </c>
      <c r="E362" s="25">
        <v>0</v>
      </c>
      <c r="F362" s="25">
        <v>0</v>
      </c>
      <c r="G362" s="25">
        <v>0</v>
      </c>
      <c r="H362" s="25">
        <v>0</v>
      </c>
      <c r="I362" s="25">
        <v>0</v>
      </c>
      <c r="J362" s="25">
        <v>0</v>
      </c>
      <c r="K362" s="25">
        <v>0</v>
      </c>
      <c r="L362" s="25">
        <v>0</v>
      </c>
      <c r="M362" s="25">
        <v>0</v>
      </c>
      <c r="N362" s="31" t="s">
        <v>1627</v>
      </c>
    </row>
    <row r="363" spans="1:14" ht="37.5" x14ac:dyDescent="0.25">
      <c r="A363" s="31" t="s">
        <v>428</v>
      </c>
      <c r="B363" s="38" t="s">
        <v>643</v>
      </c>
      <c r="C363" s="31" t="s">
        <v>644</v>
      </c>
      <c r="D363" s="25">
        <v>0</v>
      </c>
      <c r="E363" s="25">
        <v>0</v>
      </c>
      <c r="F363" s="25">
        <v>0</v>
      </c>
      <c r="G363" s="25">
        <v>0</v>
      </c>
      <c r="H363" s="25">
        <v>0</v>
      </c>
      <c r="I363" s="25">
        <v>0</v>
      </c>
      <c r="J363" s="25">
        <v>0</v>
      </c>
      <c r="K363" s="25">
        <v>0</v>
      </c>
      <c r="L363" s="25">
        <v>0</v>
      </c>
      <c r="M363" s="25">
        <v>0</v>
      </c>
      <c r="N363" s="31" t="s">
        <v>1627</v>
      </c>
    </row>
    <row r="364" spans="1:14" ht="37.5" x14ac:dyDescent="0.25">
      <c r="A364" s="31" t="s">
        <v>428</v>
      </c>
      <c r="B364" s="38" t="s">
        <v>645</v>
      </c>
      <c r="C364" s="31" t="s">
        <v>646</v>
      </c>
      <c r="D364" s="25">
        <v>0</v>
      </c>
      <c r="E364" s="25">
        <v>0</v>
      </c>
      <c r="F364" s="25">
        <v>0</v>
      </c>
      <c r="G364" s="25">
        <v>0</v>
      </c>
      <c r="H364" s="25">
        <v>0</v>
      </c>
      <c r="I364" s="25">
        <v>0</v>
      </c>
      <c r="J364" s="25">
        <v>0</v>
      </c>
      <c r="K364" s="25">
        <v>0</v>
      </c>
      <c r="L364" s="25">
        <v>0</v>
      </c>
      <c r="M364" s="25">
        <v>0</v>
      </c>
      <c r="N364" s="31" t="s">
        <v>1627</v>
      </c>
    </row>
    <row r="365" spans="1:14" ht="56.25" x14ac:dyDescent="0.25">
      <c r="A365" s="31" t="s">
        <v>428</v>
      </c>
      <c r="B365" s="38" t="s">
        <v>647</v>
      </c>
      <c r="C365" s="31" t="s">
        <v>648</v>
      </c>
      <c r="D365" s="25">
        <v>0</v>
      </c>
      <c r="E365" s="25">
        <v>0</v>
      </c>
      <c r="F365" s="25">
        <v>0</v>
      </c>
      <c r="G365" s="25">
        <v>0</v>
      </c>
      <c r="H365" s="25">
        <v>0</v>
      </c>
      <c r="I365" s="25">
        <v>0</v>
      </c>
      <c r="J365" s="25">
        <v>0</v>
      </c>
      <c r="K365" s="25">
        <v>0</v>
      </c>
      <c r="L365" s="25">
        <v>0</v>
      </c>
      <c r="M365" s="25">
        <v>0</v>
      </c>
      <c r="N365" s="31" t="s">
        <v>1627</v>
      </c>
    </row>
    <row r="366" spans="1:14" ht="37.5" x14ac:dyDescent="0.25">
      <c r="A366" s="31" t="s">
        <v>428</v>
      </c>
      <c r="B366" s="38" t="s">
        <v>649</v>
      </c>
      <c r="C366" s="31" t="s">
        <v>650</v>
      </c>
      <c r="D366" s="25">
        <v>0</v>
      </c>
      <c r="E366" s="25">
        <v>0</v>
      </c>
      <c r="F366" s="25">
        <v>0</v>
      </c>
      <c r="G366" s="25">
        <v>0</v>
      </c>
      <c r="H366" s="25">
        <v>0</v>
      </c>
      <c r="I366" s="25">
        <v>0</v>
      </c>
      <c r="J366" s="25">
        <v>0</v>
      </c>
      <c r="K366" s="25">
        <v>0</v>
      </c>
      <c r="L366" s="25">
        <v>0</v>
      </c>
      <c r="M366" s="25">
        <v>0</v>
      </c>
      <c r="N366" s="31" t="s">
        <v>1627</v>
      </c>
    </row>
    <row r="367" spans="1:14" ht="37.5" x14ac:dyDescent="0.25">
      <c r="A367" s="31" t="s">
        <v>428</v>
      </c>
      <c r="B367" s="38" t="s">
        <v>651</v>
      </c>
      <c r="C367" s="31" t="s">
        <v>652</v>
      </c>
      <c r="D367" s="25">
        <v>0</v>
      </c>
      <c r="E367" s="25">
        <v>0</v>
      </c>
      <c r="F367" s="25">
        <v>0</v>
      </c>
      <c r="G367" s="25">
        <v>0</v>
      </c>
      <c r="H367" s="25">
        <v>0</v>
      </c>
      <c r="I367" s="25">
        <v>0</v>
      </c>
      <c r="J367" s="25">
        <v>0</v>
      </c>
      <c r="K367" s="25">
        <v>0</v>
      </c>
      <c r="L367" s="25">
        <v>0</v>
      </c>
      <c r="M367" s="25">
        <v>0</v>
      </c>
      <c r="N367" s="31" t="s">
        <v>1627</v>
      </c>
    </row>
    <row r="368" spans="1:14" ht="37.5" x14ac:dyDescent="0.25">
      <c r="A368" s="31" t="s">
        <v>428</v>
      </c>
      <c r="B368" s="38" t="s">
        <v>653</v>
      </c>
      <c r="C368" s="31" t="s">
        <v>654</v>
      </c>
      <c r="D368" s="25">
        <v>0</v>
      </c>
      <c r="E368" s="25">
        <v>0</v>
      </c>
      <c r="F368" s="25">
        <v>0</v>
      </c>
      <c r="G368" s="25">
        <v>0</v>
      </c>
      <c r="H368" s="25">
        <v>0</v>
      </c>
      <c r="I368" s="25">
        <v>0</v>
      </c>
      <c r="J368" s="25">
        <v>0</v>
      </c>
      <c r="K368" s="25">
        <v>0</v>
      </c>
      <c r="L368" s="25">
        <v>0</v>
      </c>
      <c r="M368" s="25">
        <v>0</v>
      </c>
      <c r="N368" s="31" t="s">
        <v>1627</v>
      </c>
    </row>
    <row r="369" spans="1:14" ht="37.5" x14ac:dyDescent="0.25">
      <c r="A369" s="31" t="s">
        <v>428</v>
      </c>
      <c r="B369" s="38" t="s">
        <v>655</v>
      </c>
      <c r="C369" s="31" t="s">
        <v>656</v>
      </c>
      <c r="D369" s="25">
        <v>0</v>
      </c>
      <c r="E369" s="25">
        <v>0</v>
      </c>
      <c r="F369" s="25">
        <v>0</v>
      </c>
      <c r="G369" s="25">
        <v>0</v>
      </c>
      <c r="H369" s="25">
        <v>0</v>
      </c>
      <c r="I369" s="25">
        <v>0</v>
      </c>
      <c r="J369" s="25">
        <v>0</v>
      </c>
      <c r="K369" s="25">
        <v>0</v>
      </c>
      <c r="L369" s="25">
        <v>0</v>
      </c>
      <c r="M369" s="25">
        <v>0</v>
      </c>
      <c r="N369" s="31" t="s">
        <v>1627</v>
      </c>
    </row>
    <row r="370" spans="1:14" ht="37.5" x14ac:dyDescent="0.25">
      <c r="A370" s="31" t="s">
        <v>428</v>
      </c>
      <c r="B370" s="38" t="s">
        <v>657</v>
      </c>
      <c r="C370" s="31" t="s">
        <v>658</v>
      </c>
      <c r="D370" s="25">
        <v>0</v>
      </c>
      <c r="E370" s="25">
        <v>0</v>
      </c>
      <c r="F370" s="25">
        <v>0</v>
      </c>
      <c r="G370" s="25">
        <v>0</v>
      </c>
      <c r="H370" s="25">
        <v>0</v>
      </c>
      <c r="I370" s="25">
        <v>0</v>
      </c>
      <c r="J370" s="25">
        <v>0</v>
      </c>
      <c r="K370" s="25">
        <v>0</v>
      </c>
      <c r="L370" s="25">
        <v>0</v>
      </c>
      <c r="M370" s="25">
        <v>0</v>
      </c>
      <c r="N370" s="31" t="s">
        <v>1627</v>
      </c>
    </row>
    <row r="371" spans="1:14" ht="37.5" x14ac:dyDescent="0.25">
      <c r="A371" s="31" t="s">
        <v>428</v>
      </c>
      <c r="B371" s="38" t="s">
        <v>659</v>
      </c>
      <c r="C371" s="31" t="s">
        <v>660</v>
      </c>
      <c r="D371" s="25">
        <v>0</v>
      </c>
      <c r="E371" s="25">
        <v>0</v>
      </c>
      <c r="F371" s="25">
        <v>0</v>
      </c>
      <c r="G371" s="25">
        <v>0</v>
      </c>
      <c r="H371" s="25">
        <v>0</v>
      </c>
      <c r="I371" s="25">
        <v>0</v>
      </c>
      <c r="J371" s="25">
        <v>0</v>
      </c>
      <c r="K371" s="25">
        <v>0</v>
      </c>
      <c r="L371" s="25">
        <v>0</v>
      </c>
      <c r="M371" s="25">
        <v>0</v>
      </c>
      <c r="N371" s="31" t="s">
        <v>1627</v>
      </c>
    </row>
    <row r="372" spans="1:14" ht="37.5" x14ac:dyDescent="0.25">
      <c r="A372" s="31" t="s">
        <v>428</v>
      </c>
      <c r="B372" s="38" t="s">
        <v>661</v>
      </c>
      <c r="C372" s="31" t="s">
        <v>662</v>
      </c>
      <c r="D372" s="25">
        <v>0</v>
      </c>
      <c r="E372" s="25">
        <v>0</v>
      </c>
      <c r="F372" s="25">
        <v>0</v>
      </c>
      <c r="G372" s="25">
        <v>0</v>
      </c>
      <c r="H372" s="25">
        <v>0</v>
      </c>
      <c r="I372" s="25">
        <v>0</v>
      </c>
      <c r="J372" s="25">
        <v>0</v>
      </c>
      <c r="K372" s="25">
        <v>0</v>
      </c>
      <c r="L372" s="25">
        <v>0</v>
      </c>
      <c r="M372" s="25">
        <v>0</v>
      </c>
      <c r="N372" s="31" t="s">
        <v>1627</v>
      </c>
    </row>
    <row r="373" spans="1:14" ht="37.5" x14ac:dyDescent="0.25">
      <c r="A373" s="31" t="s">
        <v>428</v>
      </c>
      <c r="B373" s="38" t="s">
        <v>663</v>
      </c>
      <c r="C373" s="31" t="s">
        <v>664</v>
      </c>
      <c r="D373" s="25">
        <v>0</v>
      </c>
      <c r="E373" s="25">
        <v>0</v>
      </c>
      <c r="F373" s="25">
        <v>0</v>
      </c>
      <c r="G373" s="25">
        <v>0</v>
      </c>
      <c r="H373" s="25">
        <v>0</v>
      </c>
      <c r="I373" s="25">
        <v>0</v>
      </c>
      <c r="J373" s="25">
        <v>0</v>
      </c>
      <c r="K373" s="25">
        <v>0</v>
      </c>
      <c r="L373" s="25">
        <v>0</v>
      </c>
      <c r="M373" s="25">
        <v>0</v>
      </c>
      <c r="N373" s="31" t="s">
        <v>1627</v>
      </c>
    </row>
    <row r="374" spans="1:14" ht="37.5" x14ac:dyDescent="0.25">
      <c r="A374" s="31" t="s">
        <v>428</v>
      </c>
      <c r="B374" s="38" t="s">
        <v>665</v>
      </c>
      <c r="C374" s="31" t="s">
        <v>666</v>
      </c>
      <c r="D374" s="25">
        <v>0</v>
      </c>
      <c r="E374" s="25">
        <v>0</v>
      </c>
      <c r="F374" s="25">
        <v>0</v>
      </c>
      <c r="G374" s="25">
        <v>0</v>
      </c>
      <c r="H374" s="25">
        <v>0</v>
      </c>
      <c r="I374" s="25">
        <v>0</v>
      </c>
      <c r="J374" s="25">
        <v>0</v>
      </c>
      <c r="K374" s="25">
        <v>0</v>
      </c>
      <c r="L374" s="25">
        <v>0</v>
      </c>
      <c r="M374" s="25">
        <v>0</v>
      </c>
      <c r="N374" s="31" t="s">
        <v>1627</v>
      </c>
    </row>
    <row r="375" spans="1:14" ht="37.5" x14ac:dyDescent="0.25">
      <c r="A375" s="31" t="s">
        <v>428</v>
      </c>
      <c r="B375" s="38" t="s">
        <v>667</v>
      </c>
      <c r="C375" s="31" t="s">
        <v>668</v>
      </c>
      <c r="D375" s="25">
        <v>0</v>
      </c>
      <c r="E375" s="25">
        <v>0</v>
      </c>
      <c r="F375" s="25">
        <v>0</v>
      </c>
      <c r="G375" s="25">
        <v>0</v>
      </c>
      <c r="H375" s="25">
        <v>0</v>
      </c>
      <c r="I375" s="25">
        <v>0</v>
      </c>
      <c r="J375" s="25">
        <v>0</v>
      </c>
      <c r="K375" s="25">
        <v>0</v>
      </c>
      <c r="L375" s="25">
        <v>0</v>
      </c>
      <c r="M375" s="25">
        <v>0</v>
      </c>
      <c r="N375" s="31" t="s">
        <v>1627</v>
      </c>
    </row>
    <row r="376" spans="1:14" ht="37.5" x14ac:dyDescent="0.25">
      <c r="A376" s="31" t="s">
        <v>428</v>
      </c>
      <c r="B376" s="38" t="s">
        <v>669</v>
      </c>
      <c r="C376" s="31" t="s">
        <v>670</v>
      </c>
      <c r="D376" s="25">
        <v>0</v>
      </c>
      <c r="E376" s="25">
        <v>0</v>
      </c>
      <c r="F376" s="25">
        <v>0</v>
      </c>
      <c r="G376" s="25">
        <v>0</v>
      </c>
      <c r="H376" s="25">
        <v>0</v>
      </c>
      <c r="I376" s="25">
        <v>0</v>
      </c>
      <c r="J376" s="25">
        <v>0</v>
      </c>
      <c r="K376" s="25">
        <v>0</v>
      </c>
      <c r="L376" s="25">
        <v>0</v>
      </c>
      <c r="M376" s="25">
        <v>0</v>
      </c>
      <c r="N376" s="31" t="s">
        <v>1627</v>
      </c>
    </row>
    <row r="377" spans="1:14" ht="37.5" x14ac:dyDescent="0.25">
      <c r="A377" s="31" t="s">
        <v>428</v>
      </c>
      <c r="B377" s="38" t="s">
        <v>671</v>
      </c>
      <c r="C377" s="31" t="s">
        <v>672</v>
      </c>
      <c r="D377" s="25">
        <v>0</v>
      </c>
      <c r="E377" s="25">
        <v>0</v>
      </c>
      <c r="F377" s="25">
        <v>0</v>
      </c>
      <c r="G377" s="25">
        <v>0</v>
      </c>
      <c r="H377" s="25">
        <v>0</v>
      </c>
      <c r="I377" s="25">
        <v>0</v>
      </c>
      <c r="J377" s="25">
        <v>0</v>
      </c>
      <c r="K377" s="25">
        <v>0</v>
      </c>
      <c r="L377" s="25">
        <v>0</v>
      </c>
      <c r="M377" s="25">
        <v>0</v>
      </c>
      <c r="N377" s="31" t="s">
        <v>1627</v>
      </c>
    </row>
    <row r="378" spans="1:14" ht="37.5" x14ac:dyDescent="0.25">
      <c r="A378" s="31" t="s">
        <v>428</v>
      </c>
      <c r="B378" s="38" t="s">
        <v>673</v>
      </c>
      <c r="C378" s="31" t="s">
        <v>674</v>
      </c>
      <c r="D378" s="25">
        <v>0</v>
      </c>
      <c r="E378" s="25">
        <v>0</v>
      </c>
      <c r="F378" s="25">
        <v>0</v>
      </c>
      <c r="G378" s="25">
        <v>0</v>
      </c>
      <c r="H378" s="25">
        <v>0</v>
      </c>
      <c r="I378" s="25">
        <v>0</v>
      </c>
      <c r="J378" s="25">
        <v>0</v>
      </c>
      <c r="K378" s="25">
        <v>0</v>
      </c>
      <c r="L378" s="25">
        <v>0</v>
      </c>
      <c r="M378" s="25">
        <v>0</v>
      </c>
      <c r="N378" s="31" t="s">
        <v>1627</v>
      </c>
    </row>
    <row r="379" spans="1:14" ht="37.5" x14ac:dyDescent="0.25">
      <c r="A379" s="31" t="s">
        <v>428</v>
      </c>
      <c r="B379" s="38" t="s">
        <v>675</v>
      </c>
      <c r="C379" s="31" t="s">
        <v>676</v>
      </c>
      <c r="D379" s="25">
        <v>0</v>
      </c>
      <c r="E379" s="25">
        <v>0</v>
      </c>
      <c r="F379" s="25">
        <v>0</v>
      </c>
      <c r="G379" s="25">
        <v>0</v>
      </c>
      <c r="H379" s="25">
        <v>0</v>
      </c>
      <c r="I379" s="25">
        <v>0</v>
      </c>
      <c r="J379" s="25">
        <v>0</v>
      </c>
      <c r="K379" s="25">
        <v>0</v>
      </c>
      <c r="L379" s="25">
        <v>0</v>
      </c>
      <c r="M379" s="25">
        <v>0</v>
      </c>
      <c r="N379" s="31" t="s">
        <v>1627</v>
      </c>
    </row>
    <row r="380" spans="1:14" ht="75" x14ac:dyDescent="0.25">
      <c r="A380" s="31" t="s">
        <v>428</v>
      </c>
      <c r="B380" s="38" t="s">
        <v>677</v>
      </c>
      <c r="C380" s="31" t="s">
        <v>678</v>
      </c>
      <c r="D380" s="25">
        <v>0</v>
      </c>
      <c r="E380" s="25">
        <v>0</v>
      </c>
      <c r="F380" s="25">
        <v>0</v>
      </c>
      <c r="G380" s="25">
        <v>0</v>
      </c>
      <c r="H380" s="25">
        <v>0</v>
      </c>
      <c r="I380" s="25">
        <v>0</v>
      </c>
      <c r="J380" s="25">
        <v>0</v>
      </c>
      <c r="K380" s="25">
        <v>0</v>
      </c>
      <c r="L380" s="25">
        <v>0</v>
      </c>
      <c r="M380" s="25">
        <v>0</v>
      </c>
      <c r="N380" s="31" t="s">
        <v>1627</v>
      </c>
    </row>
    <row r="381" spans="1:14" ht="75" x14ac:dyDescent="0.25">
      <c r="A381" s="31" t="s">
        <v>428</v>
      </c>
      <c r="B381" s="38" t="s">
        <v>679</v>
      </c>
      <c r="C381" s="31" t="s">
        <v>680</v>
      </c>
      <c r="D381" s="25">
        <v>0</v>
      </c>
      <c r="E381" s="25">
        <v>0</v>
      </c>
      <c r="F381" s="25">
        <v>0</v>
      </c>
      <c r="G381" s="25">
        <v>0</v>
      </c>
      <c r="H381" s="25">
        <v>0</v>
      </c>
      <c r="I381" s="25">
        <v>0</v>
      </c>
      <c r="J381" s="25">
        <v>0</v>
      </c>
      <c r="K381" s="25">
        <v>0</v>
      </c>
      <c r="L381" s="25">
        <v>0</v>
      </c>
      <c r="M381" s="25">
        <v>0</v>
      </c>
      <c r="N381" s="31" t="s">
        <v>1627</v>
      </c>
    </row>
    <row r="382" spans="1:14" ht="75" x14ac:dyDescent="0.25">
      <c r="A382" s="31" t="s">
        <v>428</v>
      </c>
      <c r="B382" s="38" t="s">
        <v>681</v>
      </c>
      <c r="C382" s="31" t="s">
        <v>682</v>
      </c>
      <c r="D382" s="25">
        <v>0</v>
      </c>
      <c r="E382" s="25">
        <v>0</v>
      </c>
      <c r="F382" s="25">
        <v>0</v>
      </c>
      <c r="G382" s="25">
        <v>0</v>
      </c>
      <c r="H382" s="25">
        <v>0</v>
      </c>
      <c r="I382" s="25">
        <v>0</v>
      </c>
      <c r="J382" s="25">
        <v>0</v>
      </c>
      <c r="K382" s="25">
        <v>0</v>
      </c>
      <c r="L382" s="25">
        <v>0</v>
      </c>
      <c r="M382" s="25">
        <v>0</v>
      </c>
      <c r="N382" s="31" t="s">
        <v>1627</v>
      </c>
    </row>
    <row r="383" spans="1:14" ht="75" x14ac:dyDescent="0.25">
      <c r="A383" s="31" t="s">
        <v>428</v>
      </c>
      <c r="B383" s="38" t="s">
        <v>683</v>
      </c>
      <c r="C383" s="31" t="s">
        <v>684</v>
      </c>
      <c r="D383" s="25">
        <v>0</v>
      </c>
      <c r="E383" s="25">
        <v>0</v>
      </c>
      <c r="F383" s="25">
        <v>0</v>
      </c>
      <c r="G383" s="25">
        <v>0</v>
      </c>
      <c r="H383" s="25">
        <v>0</v>
      </c>
      <c r="I383" s="25">
        <v>0</v>
      </c>
      <c r="J383" s="25">
        <v>0</v>
      </c>
      <c r="K383" s="25">
        <v>0</v>
      </c>
      <c r="L383" s="25">
        <v>0</v>
      </c>
      <c r="M383" s="25">
        <v>0</v>
      </c>
      <c r="N383" s="31" t="s">
        <v>1627</v>
      </c>
    </row>
    <row r="384" spans="1:14" ht="75" x14ac:dyDescent="0.25">
      <c r="A384" s="31" t="s">
        <v>428</v>
      </c>
      <c r="B384" s="38" t="s">
        <v>685</v>
      </c>
      <c r="C384" s="31" t="s">
        <v>686</v>
      </c>
      <c r="D384" s="25">
        <v>0</v>
      </c>
      <c r="E384" s="25">
        <v>0</v>
      </c>
      <c r="F384" s="25">
        <v>0</v>
      </c>
      <c r="G384" s="25">
        <v>0</v>
      </c>
      <c r="H384" s="25">
        <v>0</v>
      </c>
      <c r="I384" s="25">
        <v>0</v>
      </c>
      <c r="J384" s="25">
        <v>0</v>
      </c>
      <c r="K384" s="25">
        <v>0</v>
      </c>
      <c r="L384" s="25">
        <v>0</v>
      </c>
      <c r="M384" s="25">
        <v>0</v>
      </c>
      <c r="N384" s="31" t="s">
        <v>1627</v>
      </c>
    </row>
    <row r="385" spans="1:14" ht="37.5" x14ac:dyDescent="0.25">
      <c r="A385" s="31" t="s">
        <v>428</v>
      </c>
      <c r="B385" s="38" t="s">
        <v>687</v>
      </c>
      <c r="C385" s="31" t="s">
        <v>688</v>
      </c>
      <c r="D385" s="25">
        <v>0</v>
      </c>
      <c r="E385" s="25">
        <v>0</v>
      </c>
      <c r="F385" s="25">
        <v>0</v>
      </c>
      <c r="G385" s="25">
        <v>0</v>
      </c>
      <c r="H385" s="25">
        <v>0</v>
      </c>
      <c r="I385" s="25">
        <v>0</v>
      </c>
      <c r="J385" s="25">
        <v>0</v>
      </c>
      <c r="K385" s="25">
        <v>0</v>
      </c>
      <c r="L385" s="25">
        <v>0</v>
      </c>
      <c r="M385" s="25">
        <v>0</v>
      </c>
      <c r="N385" s="31" t="s">
        <v>1627</v>
      </c>
    </row>
    <row r="386" spans="1:14" ht="37.5" x14ac:dyDescent="0.25">
      <c r="A386" s="31" t="s">
        <v>428</v>
      </c>
      <c r="B386" s="38" t="s">
        <v>689</v>
      </c>
      <c r="C386" s="31" t="s">
        <v>690</v>
      </c>
      <c r="D386" s="25">
        <v>0</v>
      </c>
      <c r="E386" s="25">
        <v>11.04</v>
      </c>
      <c r="F386" s="25">
        <v>0</v>
      </c>
      <c r="G386" s="25">
        <v>0</v>
      </c>
      <c r="H386" s="25">
        <v>0</v>
      </c>
      <c r="I386" s="25">
        <v>0</v>
      </c>
      <c r="J386" s="25">
        <v>3.1960000000000002E-2</v>
      </c>
      <c r="K386" s="25">
        <v>0</v>
      </c>
      <c r="L386" s="25">
        <v>0</v>
      </c>
      <c r="M386" s="25">
        <v>0</v>
      </c>
      <c r="N386" s="31" t="s">
        <v>1628</v>
      </c>
    </row>
    <row r="387" spans="1:14" ht="37.5" x14ac:dyDescent="0.25">
      <c r="A387" s="31" t="s">
        <v>428</v>
      </c>
      <c r="B387" s="38" t="s">
        <v>691</v>
      </c>
      <c r="C387" s="31" t="s">
        <v>692</v>
      </c>
      <c r="D387" s="25">
        <v>0</v>
      </c>
      <c r="E387" s="25">
        <v>23.92</v>
      </c>
      <c r="F387" s="25">
        <v>0</v>
      </c>
      <c r="G387" s="25">
        <v>0</v>
      </c>
      <c r="H387" s="25">
        <v>0</v>
      </c>
      <c r="I387" s="25">
        <v>0</v>
      </c>
      <c r="J387" s="25">
        <v>6.3920000000000005E-2</v>
      </c>
      <c r="K387" s="25">
        <v>0</v>
      </c>
      <c r="L387" s="25">
        <v>0</v>
      </c>
      <c r="M387" s="25">
        <v>0</v>
      </c>
      <c r="N387" s="31" t="s">
        <v>1628</v>
      </c>
    </row>
    <row r="388" spans="1:14" ht="37.5" x14ac:dyDescent="0.25">
      <c r="A388" s="31" t="s">
        <v>428</v>
      </c>
      <c r="B388" s="38" t="s">
        <v>693</v>
      </c>
      <c r="C388" s="31" t="s">
        <v>694</v>
      </c>
      <c r="D388" s="25">
        <v>0</v>
      </c>
      <c r="E388" s="25">
        <v>52.347999999999999</v>
      </c>
      <c r="F388" s="25">
        <v>0</v>
      </c>
      <c r="G388" s="25">
        <v>0</v>
      </c>
      <c r="H388" s="25">
        <v>0</v>
      </c>
      <c r="I388" s="25">
        <v>0</v>
      </c>
      <c r="J388" s="25">
        <v>0.12139999999999999</v>
      </c>
      <c r="K388" s="25">
        <v>0</v>
      </c>
      <c r="L388" s="25">
        <v>0</v>
      </c>
      <c r="M388" s="25">
        <v>0</v>
      </c>
      <c r="N388" s="31" t="s">
        <v>1628</v>
      </c>
    </row>
    <row r="389" spans="1:14" ht="37.5" x14ac:dyDescent="0.25">
      <c r="A389" s="31" t="s">
        <v>428</v>
      </c>
      <c r="B389" s="38" t="s">
        <v>695</v>
      </c>
      <c r="C389" s="31" t="s">
        <v>696</v>
      </c>
      <c r="D389" s="25">
        <v>0</v>
      </c>
      <c r="E389" s="25">
        <v>72.22</v>
      </c>
      <c r="F389" s="25">
        <v>0</v>
      </c>
      <c r="G389" s="25">
        <v>0</v>
      </c>
      <c r="H389" s="25">
        <v>0</v>
      </c>
      <c r="I389" s="25">
        <v>0</v>
      </c>
      <c r="J389" s="25">
        <v>0.17100000000000001</v>
      </c>
      <c r="K389" s="25">
        <v>0</v>
      </c>
      <c r="L389" s="25">
        <v>0</v>
      </c>
      <c r="M389" s="25">
        <v>0</v>
      </c>
      <c r="N389" s="31" t="s">
        <v>1628</v>
      </c>
    </row>
    <row r="390" spans="1:14" ht="37.5" x14ac:dyDescent="0.25">
      <c r="A390" s="31" t="s">
        <v>428</v>
      </c>
      <c r="B390" s="38" t="s">
        <v>697</v>
      </c>
      <c r="C390" s="31" t="s">
        <v>698</v>
      </c>
      <c r="D390" s="25">
        <v>0</v>
      </c>
      <c r="E390" s="25">
        <v>37.72</v>
      </c>
      <c r="F390" s="25">
        <v>0</v>
      </c>
      <c r="G390" s="25">
        <v>0</v>
      </c>
      <c r="H390" s="25">
        <v>0</v>
      </c>
      <c r="I390" s="25">
        <v>0</v>
      </c>
      <c r="J390" s="25">
        <v>0.09</v>
      </c>
      <c r="K390" s="25">
        <v>0</v>
      </c>
      <c r="L390" s="25">
        <v>0</v>
      </c>
      <c r="M390" s="25">
        <v>0</v>
      </c>
      <c r="N390" s="31" t="s">
        <v>1628</v>
      </c>
    </row>
    <row r="391" spans="1:14" ht="18.75" x14ac:dyDescent="0.25">
      <c r="A391" s="31" t="s">
        <v>428</v>
      </c>
      <c r="B391" s="38" t="s">
        <v>699</v>
      </c>
      <c r="C391" s="31" t="s">
        <v>700</v>
      </c>
      <c r="D391" s="25">
        <v>0</v>
      </c>
      <c r="E391" s="25">
        <v>8.2799999999999994</v>
      </c>
      <c r="F391" s="25">
        <v>0</v>
      </c>
      <c r="G391" s="25">
        <v>0</v>
      </c>
      <c r="H391" s="25">
        <v>0</v>
      </c>
      <c r="I391" s="25">
        <v>0</v>
      </c>
      <c r="J391" s="25">
        <v>1.9599999999999999E-2</v>
      </c>
      <c r="K391" s="25">
        <v>0</v>
      </c>
      <c r="L391" s="25">
        <v>0</v>
      </c>
      <c r="M391" s="25">
        <v>0</v>
      </c>
      <c r="N391" s="31" t="s">
        <v>1628</v>
      </c>
    </row>
    <row r="392" spans="1:14" ht="37.5" x14ac:dyDescent="0.25">
      <c r="A392" s="31" t="s">
        <v>428</v>
      </c>
      <c r="B392" s="38" t="s">
        <v>701</v>
      </c>
      <c r="C392" s="31" t="s">
        <v>702</v>
      </c>
      <c r="D392" s="25">
        <v>0</v>
      </c>
      <c r="E392" s="25">
        <v>64.400000000000006</v>
      </c>
      <c r="F392" s="25">
        <v>0</v>
      </c>
      <c r="G392" s="25">
        <v>0</v>
      </c>
      <c r="H392" s="25">
        <v>0</v>
      </c>
      <c r="I392" s="25">
        <v>0</v>
      </c>
      <c r="J392" s="25">
        <v>0.15260000000000001</v>
      </c>
      <c r="K392" s="25">
        <v>0</v>
      </c>
      <c r="L392" s="25">
        <v>0</v>
      </c>
      <c r="M392" s="25">
        <v>0</v>
      </c>
      <c r="N392" s="31" t="s">
        <v>1628</v>
      </c>
    </row>
    <row r="393" spans="1:14" ht="18.75" x14ac:dyDescent="0.25">
      <c r="A393" s="31" t="s">
        <v>428</v>
      </c>
      <c r="B393" s="38" t="s">
        <v>703</v>
      </c>
      <c r="C393" s="31" t="s">
        <v>704</v>
      </c>
      <c r="D393" s="25">
        <v>0</v>
      </c>
      <c r="E393" s="25">
        <v>0</v>
      </c>
      <c r="F393" s="25">
        <v>0</v>
      </c>
      <c r="G393" s="25">
        <v>0</v>
      </c>
      <c r="H393" s="25">
        <v>0</v>
      </c>
      <c r="I393" s="25">
        <v>0</v>
      </c>
      <c r="J393" s="25">
        <v>0</v>
      </c>
      <c r="K393" s="25">
        <v>0</v>
      </c>
      <c r="L393" s="25">
        <v>0</v>
      </c>
      <c r="M393" s="25">
        <v>0</v>
      </c>
      <c r="N393" s="31" t="s">
        <v>1627</v>
      </c>
    </row>
    <row r="394" spans="1:14" ht="37.5" x14ac:dyDescent="0.25">
      <c r="A394" s="31" t="s">
        <v>428</v>
      </c>
      <c r="B394" s="38" t="s">
        <v>705</v>
      </c>
      <c r="C394" s="31" t="s">
        <v>706</v>
      </c>
      <c r="D394" s="25">
        <v>0</v>
      </c>
      <c r="E394" s="25">
        <v>0</v>
      </c>
      <c r="F394" s="25">
        <v>0</v>
      </c>
      <c r="G394" s="25">
        <v>0</v>
      </c>
      <c r="H394" s="25">
        <v>0</v>
      </c>
      <c r="I394" s="25">
        <v>0</v>
      </c>
      <c r="J394" s="25">
        <v>0</v>
      </c>
      <c r="K394" s="25">
        <v>0</v>
      </c>
      <c r="L394" s="25">
        <v>0</v>
      </c>
      <c r="M394" s="25">
        <v>0</v>
      </c>
      <c r="N394" s="31" t="s">
        <v>1627</v>
      </c>
    </row>
    <row r="395" spans="1:14" ht="37.5" x14ac:dyDescent="0.25">
      <c r="A395" s="31" t="s">
        <v>428</v>
      </c>
      <c r="B395" s="38" t="s">
        <v>707</v>
      </c>
      <c r="C395" s="31" t="s">
        <v>708</v>
      </c>
      <c r="D395" s="25">
        <v>0</v>
      </c>
      <c r="E395" s="25">
        <v>0</v>
      </c>
      <c r="F395" s="25">
        <v>0</v>
      </c>
      <c r="G395" s="25">
        <v>0</v>
      </c>
      <c r="H395" s="25">
        <v>0</v>
      </c>
      <c r="I395" s="25">
        <v>0</v>
      </c>
      <c r="J395" s="25">
        <v>0</v>
      </c>
      <c r="K395" s="25">
        <v>0</v>
      </c>
      <c r="L395" s="25">
        <v>0</v>
      </c>
      <c r="M395" s="25">
        <v>0</v>
      </c>
      <c r="N395" s="31" t="s">
        <v>1627</v>
      </c>
    </row>
    <row r="396" spans="1:14" ht="37.5" x14ac:dyDescent="0.25">
      <c r="A396" s="31" t="s">
        <v>428</v>
      </c>
      <c r="B396" s="38" t="s">
        <v>709</v>
      </c>
      <c r="C396" s="31" t="s">
        <v>710</v>
      </c>
      <c r="D396" s="25">
        <v>0</v>
      </c>
      <c r="E396" s="25">
        <v>28.06</v>
      </c>
      <c r="F396" s="25">
        <v>0</v>
      </c>
      <c r="G396" s="25">
        <v>0</v>
      </c>
      <c r="H396" s="25">
        <v>0</v>
      </c>
      <c r="I396" s="25">
        <v>0</v>
      </c>
      <c r="J396" s="25">
        <v>6.6500000000000004E-2</v>
      </c>
      <c r="K396" s="25">
        <v>0</v>
      </c>
      <c r="L396" s="25">
        <v>0</v>
      </c>
      <c r="M396" s="25">
        <v>0</v>
      </c>
      <c r="N396" s="31" t="s">
        <v>1628</v>
      </c>
    </row>
    <row r="397" spans="1:14" ht="37.5" x14ac:dyDescent="0.25">
      <c r="A397" s="31" t="s">
        <v>428</v>
      </c>
      <c r="B397" s="38" t="s">
        <v>711</v>
      </c>
      <c r="C397" s="31" t="s">
        <v>712</v>
      </c>
      <c r="D397" s="25">
        <v>0</v>
      </c>
      <c r="E397" s="25">
        <v>51.98</v>
      </c>
      <c r="F397" s="25">
        <v>0</v>
      </c>
      <c r="G397" s="25">
        <v>0</v>
      </c>
      <c r="H397" s="25">
        <v>0</v>
      </c>
      <c r="I397" s="25">
        <v>0</v>
      </c>
      <c r="J397" s="25">
        <v>0.1231</v>
      </c>
      <c r="K397" s="25">
        <v>0</v>
      </c>
      <c r="L397" s="25">
        <v>0</v>
      </c>
      <c r="M397" s="25">
        <v>0</v>
      </c>
      <c r="N397" s="31" t="s">
        <v>1628</v>
      </c>
    </row>
    <row r="398" spans="1:14" ht="37.5" x14ac:dyDescent="0.25">
      <c r="A398" s="31" t="s">
        <v>428</v>
      </c>
      <c r="B398" s="38" t="s">
        <v>713</v>
      </c>
      <c r="C398" s="31" t="s">
        <v>714</v>
      </c>
      <c r="D398" s="25">
        <v>0</v>
      </c>
      <c r="E398" s="25">
        <v>25.3</v>
      </c>
      <c r="F398" s="25">
        <v>0</v>
      </c>
      <c r="G398" s="25">
        <v>0</v>
      </c>
      <c r="H398" s="25">
        <v>0</v>
      </c>
      <c r="I398" s="25">
        <v>0</v>
      </c>
      <c r="J398" s="25">
        <v>6.4399999999999999E-2</v>
      </c>
      <c r="K398" s="25">
        <v>0</v>
      </c>
      <c r="L398" s="25">
        <v>0</v>
      </c>
      <c r="M398" s="25">
        <v>0</v>
      </c>
      <c r="N398" s="31" t="s">
        <v>1628</v>
      </c>
    </row>
    <row r="399" spans="1:14" ht="37.5" x14ac:dyDescent="0.25">
      <c r="A399" s="31" t="s">
        <v>428</v>
      </c>
      <c r="B399" s="38" t="s">
        <v>715</v>
      </c>
      <c r="C399" s="31" t="s">
        <v>716</v>
      </c>
      <c r="D399" s="25">
        <v>0</v>
      </c>
      <c r="E399" s="25">
        <v>59.8</v>
      </c>
      <c r="F399" s="25">
        <v>0</v>
      </c>
      <c r="G399" s="25">
        <v>0</v>
      </c>
      <c r="H399" s="25">
        <v>0</v>
      </c>
      <c r="I399" s="25">
        <v>0</v>
      </c>
      <c r="J399" s="25">
        <v>0.15229999999999999</v>
      </c>
      <c r="K399" s="25">
        <v>0</v>
      </c>
      <c r="L399" s="25">
        <v>0</v>
      </c>
      <c r="M399" s="25">
        <v>0</v>
      </c>
      <c r="N399" s="31" t="s">
        <v>1628</v>
      </c>
    </row>
    <row r="400" spans="1:14" ht="37.5" x14ac:dyDescent="0.25">
      <c r="A400" s="31" t="s">
        <v>428</v>
      </c>
      <c r="B400" s="38" t="s">
        <v>717</v>
      </c>
      <c r="C400" s="31" t="s">
        <v>718</v>
      </c>
      <c r="D400" s="25">
        <v>0</v>
      </c>
      <c r="E400" s="25">
        <v>27.6</v>
      </c>
      <c r="F400" s="25">
        <v>0</v>
      </c>
      <c r="G400" s="25">
        <v>0</v>
      </c>
      <c r="H400" s="25">
        <v>0</v>
      </c>
      <c r="I400" s="25">
        <v>0</v>
      </c>
      <c r="J400" s="25">
        <v>7.0000000000000007E-2</v>
      </c>
      <c r="K400" s="25">
        <v>0</v>
      </c>
      <c r="L400" s="25">
        <v>0</v>
      </c>
      <c r="M400" s="25">
        <v>0</v>
      </c>
      <c r="N400" s="31" t="s">
        <v>1628</v>
      </c>
    </row>
    <row r="401" spans="1:14" ht="37.5" x14ac:dyDescent="0.25">
      <c r="A401" s="31" t="s">
        <v>428</v>
      </c>
      <c r="B401" s="38" t="s">
        <v>719</v>
      </c>
      <c r="C401" s="31" t="s">
        <v>720</v>
      </c>
      <c r="D401" s="25">
        <v>0</v>
      </c>
      <c r="E401" s="25">
        <v>36.799999999999997</v>
      </c>
      <c r="F401" s="25">
        <v>0</v>
      </c>
      <c r="G401" s="25">
        <v>0</v>
      </c>
      <c r="H401" s="25">
        <v>0</v>
      </c>
      <c r="I401" s="25">
        <v>0</v>
      </c>
      <c r="J401" s="25">
        <v>9.3700000000000006E-2</v>
      </c>
      <c r="K401" s="25">
        <v>0</v>
      </c>
      <c r="L401" s="25">
        <v>0</v>
      </c>
      <c r="M401" s="25">
        <v>0</v>
      </c>
      <c r="N401" s="31" t="s">
        <v>1628</v>
      </c>
    </row>
    <row r="402" spans="1:14" ht="37.5" x14ac:dyDescent="0.25">
      <c r="A402" s="31" t="s">
        <v>428</v>
      </c>
      <c r="B402" s="38" t="s">
        <v>721</v>
      </c>
      <c r="C402" s="31" t="s">
        <v>722</v>
      </c>
      <c r="D402" s="25">
        <v>0</v>
      </c>
      <c r="E402" s="25">
        <v>20.7</v>
      </c>
      <c r="F402" s="25">
        <v>0</v>
      </c>
      <c r="G402" s="25">
        <v>0</v>
      </c>
      <c r="H402" s="25">
        <v>0</v>
      </c>
      <c r="I402" s="25">
        <v>0</v>
      </c>
      <c r="J402" s="25">
        <v>5.2699999999999997E-2</v>
      </c>
      <c r="K402" s="25">
        <v>0</v>
      </c>
      <c r="L402" s="25">
        <v>0</v>
      </c>
      <c r="M402" s="25">
        <v>0</v>
      </c>
      <c r="N402" s="31" t="s">
        <v>1628</v>
      </c>
    </row>
    <row r="403" spans="1:14" ht="37.5" x14ac:dyDescent="0.25">
      <c r="A403" s="31" t="s">
        <v>428</v>
      </c>
      <c r="B403" s="38" t="s">
        <v>723</v>
      </c>
      <c r="C403" s="31" t="s">
        <v>724</v>
      </c>
      <c r="D403" s="25">
        <v>0</v>
      </c>
      <c r="E403" s="25">
        <v>0</v>
      </c>
      <c r="F403" s="25">
        <v>0</v>
      </c>
      <c r="G403" s="25">
        <v>0</v>
      </c>
      <c r="H403" s="25">
        <v>0</v>
      </c>
      <c r="I403" s="25">
        <v>0</v>
      </c>
      <c r="J403" s="25">
        <v>0</v>
      </c>
      <c r="K403" s="25">
        <v>0</v>
      </c>
      <c r="L403" s="25">
        <v>0</v>
      </c>
      <c r="M403" s="25">
        <v>0</v>
      </c>
      <c r="N403" s="31" t="s">
        <v>1627</v>
      </c>
    </row>
    <row r="404" spans="1:14" ht="37.5" x14ac:dyDescent="0.25">
      <c r="A404" s="31" t="s">
        <v>428</v>
      </c>
      <c r="B404" s="38" t="s">
        <v>725</v>
      </c>
      <c r="C404" s="31" t="s">
        <v>726</v>
      </c>
      <c r="D404" s="25">
        <v>0</v>
      </c>
      <c r="E404" s="25">
        <v>119.28</v>
      </c>
      <c r="F404" s="25">
        <v>0</v>
      </c>
      <c r="G404" s="25">
        <v>0</v>
      </c>
      <c r="H404" s="25">
        <v>0</v>
      </c>
      <c r="I404" s="25">
        <v>0</v>
      </c>
      <c r="J404" s="25">
        <v>0.30380000000000001</v>
      </c>
      <c r="K404" s="25">
        <v>0</v>
      </c>
      <c r="L404" s="25">
        <v>0</v>
      </c>
      <c r="M404" s="25">
        <v>0</v>
      </c>
      <c r="N404" s="31" t="s">
        <v>1628</v>
      </c>
    </row>
    <row r="405" spans="1:14" ht="75" x14ac:dyDescent="0.25">
      <c r="A405" s="31" t="s">
        <v>428</v>
      </c>
      <c r="B405" s="38" t="s">
        <v>727</v>
      </c>
      <c r="C405" s="31" t="s">
        <v>728</v>
      </c>
      <c r="D405" s="25">
        <v>0</v>
      </c>
      <c r="E405" s="25">
        <v>164.22</v>
      </c>
      <c r="F405" s="25">
        <v>0</v>
      </c>
      <c r="G405" s="25">
        <v>0</v>
      </c>
      <c r="H405" s="25">
        <v>0</v>
      </c>
      <c r="I405" s="25">
        <v>0</v>
      </c>
      <c r="J405" s="25">
        <v>0.41820000000000002</v>
      </c>
      <c r="K405" s="25">
        <v>0</v>
      </c>
      <c r="L405" s="25">
        <v>0</v>
      </c>
      <c r="M405" s="25">
        <v>0</v>
      </c>
      <c r="N405" s="31" t="s">
        <v>1628</v>
      </c>
    </row>
    <row r="406" spans="1:14" ht="75" x14ac:dyDescent="0.25">
      <c r="A406" s="31" t="s">
        <v>428</v>
      </c>
      <c r="B406" s="38" t="s">
        <v>729</v>
      </c>
      <c r="C406" s="31" t="s">
        <v>730</v>
      </c>
      <c r="D406" s="25">
        <v>0</v>
      </c>
      <c r="E406" s="25">
        <v>0</v>
      </c>
      <c r="F406" s="25">
        <v>0</v>
      </c>
      <c r="G406" s="25">
        <v>0</v>
      </c>
      <c r="H406" s="25">
        <v>0</v>
      </c>
      <c r="I406" s="25">
        <v>0</v>
      </c>
      <c r="J406" s="25">
        <v>0</v>
      </c>
      <c r="K406" s="25">
        <v>0</v>
      </c>
      <c r="L406" s="25">
        <v>0</v>
      </c>
      <c r="M406" s="25">
        <v>0</v>
      </c>
      <c r="N406" s="31" t="s">
        <v>1627</v>
      </c>
    </row>
    <row r="407" spans="1:14" ht="37.5" x14ac:dyDescent="0.25">
      <c r="A407" s="31" t="s">
        <v>428</v>
      </c>
      <c r="B407" s="38" t="s">
        <v>731</v>
      </c>
      <c r="C407" s="31" t="s">
        <v>732</v>
      </c>
      <c r="D407" s="25">
        <v>0</v>
      </c>
      <c r="E407" s="25">
        <v>0</v>
      </c>
      <c r="F407" s="25">
        <v>0</v>
      </c>
      <c r="G407" s="25">
        <v>0</v>
      </c>
      <c r="H407" s="25">
        <v>0</v>
      </c>
      <c r="I407" s="25">
        <v>0</v>
      </c>
      <c r="J407" s="25">
        <v>0</v>
      </c>
      <c r="K407" s="25">
        <v>0</v>
      </c>
      <c r="L407" s="25">
        <v>0</v>
      </c>
      <c r="M407" s="25">
        <v>0</v>
      </c>
      <c r="N407" s="31" t="s">
        <v>1627</v>
      </c>
    </row>
    <row r="408" spans="1:14" ht="37.5" x14ac:dyDescent="0.25">
      <c r="A408" s="31" t="s">
        <v>428</v>
      </c>
      <c r="B408" s="38" t="s">
        <v>733</v>
      </c>
      <c r="C408" s="31" t="s">
        <v>734</v>
      </c>
      <c r="D408" s="25">
        <v>0</v>
      </c>
      <c r="E408" s="25">
        <v>0</v>
      </c>
      <c r="F408" s="25">
        <v>0</v>
      </c>
      <c r="G408" s="25">
        <v>0</v>
      </c>
      <c r="H408" s="25">
        <v>0</v>
      </c>
      <c r="I408" s="25">
        <v>0</v>
      </c>
      <c r="J408" s="25">
        <v>0</v>
      </c>
      <c r="K408" s="25">
        <v>0</v>
      </c>
      <c r="L408" s="25">
        <v>0</v>
      </c>
      <c r="M408" s="25">
        <v>0</v>
      </c>
      <c r="N408" s="31" t="s">
        <v>1627</v>
      </c>
    </row>
    <row r="409" spans="1:14" ht="37.5" x14ac:dyDescent="0.25">
      <c r="A409" s="31" t="s">
        <v>428</v>
      </c>
      <c r="B409" s="38" t="s">
        <v>735</v>
      </c>
      <c r="C409" s="31" t="s">
        <v>736</v>
      </c>
      <c r="D409" s="25">
        <v>0</v>
      </c>
      <c r="E409" s="25">
        <v>0</v>
      </c>
      <c r="F409" s="25">
        <v>0</v>
      </c>
      <c r="G409" s="25">
        <v>0</v>
      </c>
      <c r="H409" s="25">
        <v>0</v>
      </c>
      <c r="I409" s="25">
        <v>0</v>
      </c>
      <c r="J409" s="25">
        <v>0</v>
      </c>
      <c r="K409" s="25">
        <v>0</v>
      </c>
      <c r="L409" s="25">
        <v>0</v>
      </c>
      <c r="M409" s="25">
        <v>0</v>
      </c>
      <c r="N409" s="31" t="s">
        <v>1627</v>
      </c>
    </row>
    <row r="410" spans="1:14" ht="37.5" x14ac:dyDescent="0.25">
      <c r="A410" s="31" t="s">
        <v>428</v>
      </c>
      <c r="B410" s="38" t="s">
        <v>737</v>
      </c>
      <c r="C410" s="31" t="s">
        <v>738</v>
      </c>
      <c r="D410" s="25">
        <v>0</v>
      </c>
      <c r="E410" s="25">
        <v>0</v>
      </c>
      <c r="F410" s="25">
        <v>0</v>
      </c>
      <c r="G410" s="25">
        <v>0</v>
      </c>
      <c r="H410" s="25">
        <v>0</v>
      </c>
      <c r="I410" s="25">
        <v>0</v>
      </c>
      <c r="J410" s="25">
        <v>0</v>
      </c>
      <c r="K410" s="25">
        <v>0</v>
      </c>
      <c r="L410" s="25">
        <v>0</v>
      </c>
      <c r="M410" s="25">
        <v>0</v>
      </c>
      <c r="N410" s="31" t="s">
        <v>1627</v>
      </c>
    </row>
    <row r="411" spans="1:14" ht="37.5" x14ac:dyDescent="0.25">
      <c r="A411" s="31" t="s">
        <v>428</v>
      </c>
      <c r="B411" s="38" t="s">
        <v>739</v>
      </c>
      <c r="C411" s="31" t="s">
        <v>740</v>
      </c>
      <c r="D411" s="25">
        <v>0</v>
      </c>
      <c r="E411" s="25">
        <v>0</v>
      </c>
      <c r="F411" s="25">
        <v>0</v>
      </c>
      <c r="G411" s="25">
        <v>0</v>
      </c>
      <c r="H411" s="25">
        <v>0</v>
      </c>
      <c r="I411" s="25">
        <v>0</v>
      </c>
      <c r="J411" s="25">
        <v>0</v>
      </c>
      <c r="K411" s="25">
        <v>0</v>
      </c>
      <c r="L411" s="25">
        <v>0</v>
      </c>
      <c r="M411" s="25">
        <v>0</v>
      </c>
      <c r="N411" s="31" t="s">
        <v>1627</v>
      </c>
    </row>
    <row r="412" spans="1:14" ht="37.5" x14ac:dyDescent="0.25">
      <c r="A412" s="31" t="s">
        <v>428</v>
      </c>
      <c r="B412" s="38" t="s">
        <v>741</v>
      </c>
      <c r="C412" s="31" t="s">
        <v>742</v>
      </c>
      <c r="D412" s="25">
        <v>0</v>
      </c>
      <c r="E412" s="25">
        <v>0</v>
      </c>
      <c r="F412" s="25">
        <v>0</v>
      </c>
      <c r="G412" s="25">
        <v>0</v>
      </c>
      <c r="H412" s="25">
        <v>0</v>
      </c>
      <c r="I412" s="25">
        <v>0</v>
      </c>
      <c r="J412" s="25">
        <v>0</v>
      </c>
      <c r="K412" s="25">
        <v>0</v>
      </c>
      <c r="L412" s="25">
        <v>0</v>
      </c>
      <c r="M412" s="25">
        <v>0</v>
      </c>
      <c r="N412" s="31" t="s">
        <v>1627</v>
      </c>
    </row>
    <row r="413" spans="1:14" ht="37.5" x14ac:dyDescent="0.25">
      <c r="A413" s="31" t="s">
        <v>428</v>
      </c>
      <c r="B413" s="38" t="s">
        <v>743</v>
      </c>
      <c r="C413" s="31" t="s">
        <v>744</v>
      </c>
      <c r="D413" s="25">
        <v>0</v>
      </c>
      <c r="E413" s="25">
        <v>0</v>
      </c>
      <c r="F413" s="25">
        <v>0</v>
      </c>
      <c r="G413" s="25">
        <v>0</v>
      </c>
      <c r="H413" s="25">
        <v>0</v>
      </c>
      <c r="I413" s="25">
        <v>0</v>
      </c>
      <c r="J413" s="25">
        <v>0</v>
      </c>
      <c r="K413" s="25">
        <v>0</v>
      </c>
      <c r="L413" s="25">
        <v>0</v>
      </c>
      <c r="M413" s="25">
        <v>0</v>
      </c>
      <c r="N413" s="31" t="s">
        <v>1627</v>
      </c>
    </row>
    <row r="414" spans="1:14" ht="37.5" x14ac:dyDescent="0.25">
      <c r="A414" s="31" t="s">
        <v>428</v>
      </c>
      <c r="B414" s="38" t="s">
        <v>745</v>
      </c>
      <c r="C414" s="31" t="s">
        <v>746</v>
      </c>
      <c r="D414" s="25">
        <v>0</v>
      </c>
      <c r="E414" s="25">
        <v>0</v>
      </c>
      <c r="F414" s="25">
        <v>0</v>
      </c>
      <c r="G414" s="25">
        <v>0</v>
      </c>
      <c r="H414" s="25">
        <v>0</v>
      </c>
      <c r="I414" s="25">
        <v>0</v>
      </c>
      <c r="J414" s="25">
        <v>0</v>
      </c>
      <c r="K414" s="25">
        <v>0</v>
      </c>
      <c r="L414" s="25">
        <v>0</v>
      </c>
      <c r="M414" s="25">
        <v>0</v>
      </c>
      <c r="N414" s="31" t="s">
        <v>1627</v>
      </c>
    </row>
    <row r="415" spans="1:14" ht="37.5" x14ac:dyDescent="0.25">
      <c r="A415" s="31" t="s">
        <v>428</v>
      </c>
      <c r="B415" s="38" t="s">
        <v>747</v>
      </c>
      <c r="C415" s="31" t="s">
        <v>748</v>
      </c>
      <c r="D415" s="25">
        <v>0</v>
      </c>
      <c r="E415" s="25">
        <v>0</v>
      </c>
      <c r="F415" s="25">
        <v>0</v>
      </c>
      <c r="G415" s="25">
        <v>0</v>
      </c>
      <c r="H415" s="25">
        <v>0</v>
      </c>
      <c r="I415" s="25">
        <v>0</v>
      </c>
      <c r="J415" s="25">
        <v>0</v>
      </c>
      <c r="K415" s="25">
        <v>0</v>
      </c>
      <c r="L415" s="25">
        <v>0</v>
      </c>
      <c r="M415" s="25">
        <v>0</v>
      </c>
      <c r="N415" s="31" t="s">
        <v>1627</v>
      </c>
    </row>
    <row r="416" spans="1:14" ht="37.5" x14ac:dyDescent="0.25">
      <c r="A416" s="31" t="s">
        <v>428</v>
      </c>
      <c r="B416" s="38" t="s">
        <v>749</v>
      </c>
      <c r="C416" s="31" t="s">
        <v>750</v>
      </c>
      <c r="D416" s="25">
        <v>0</v>
      </c>
      <c r="E416" s="25">
        <v>0</v>
      </c>
      <c r="F416" s="25">
        <v>0</v>
      </c>
      <c r="G416" s="25">
        <v>0</v>
      </c>
      <c r="H416" s="25">
        <v>0</v>
      </c>
      <c r="I416" s="25">
        <v>0</v>
      </c>
      <c r="J416" s="25">
        <v>0</v>
      </c>
      <c r="K416" s="25">
        <v>0</v>
      </c>
      <c r="L416" s="25">
        <v>0</v>
      </c>
      <c r="M416" s="25">
        <v>0</v>
      </c>
      <c r="N416" s="31" t="s">
        <v>1627</v>
      </c>
    </row>
    <row r="417" spans="1:14" ht="37.5" x14ac:dyDescent="0.25">
      <c r="A417" s="31" t="s">
        <v>428</v>
      </c>
      <c r="B417" s="38" t="s">
        <v>751</v>
      </c>
      <c r="C417" s="31" t="s">
        <v>752</v>
      </c>
      <c r="D417" s="25">
        <v>0</v>
      </c>
      <c r="E417" s="25">
        <v>0</v>
      </c>
      <c r="F417" s="25">
        <v>0</v>
      </c>
      <c r="G417" s="25">
        <v>0</v>
      </c>
      <c r="H417" s="25">
        <v>0</v>
      </c>
      <c r="I417" s="25">
        <v>0</v>
      </c>
      <c r="J417" s="25">
        <v>0</v>
      </c>
      <c r="K417" s="25">
        <v>0</v>
      </c>
      <c r="L417" s="25">
        <v>0</v>
      </c>
      <c r="M417" s="25">
        <v>0</v>
      </c>
      <c r="N417" s="31" t="s">
        <v>1627</v>
      </c>
    </row>
    <row r="418" spans="1:14" ht="37.5" x14ac:dyDescent="0.25">
      <c r="A418" s="31" t="s">
        <v>428</v>
      </c>
      <c r="B418" s="38" t="s">
        <v>753</v>
      </c>
      <c r="C418" s="31" t="s">
        <v>754</v>
      </c>
      <c r="D418" s="25">
        <v>0</v>
      </c>
      <c r="E418" s="25">
        <v>0</v>
      </c>
      <c r="F418" s="25">
        <v>0</v>
      </c>
      <c r="G418" s="25">
        <v>0</v>
      </c>
      <c r="H418" s="25">
        <v>0</v>
      </c>
      <c r="I418" s="25">
        <v>0</v>
      </c>
      <c r="J418" s="25">
        <v>0</v>
      </c>
      <c r="K418" s="25">
        <v>0</v>
      </c>
      <c r="L418" s="25">
        <v>0</v>
      </c>
      <c r="M418" s="25">
        <v>0</v>
      </c>
      <c r="N418" s="31" t="s">
        <v>1627</v>
      </c>
    </row>
    <row r="419" spans="1:14" ht="75" x14ac:dyDescent="0.25">
      <c r="A419" s="31" t="s">
        <v>428</v>
      </c>
      <c r="B419" s="38" t="s">
        <v>755</v>
      </c>
      <c r="C419" s="31" t="s">
        <v>756</v>
      </c>
      <c r="D419" s="25">
        <v>0</v>
      </c>
      <c r="E419" s="25">
        <v>0</v>
      </c>
      <c r="F419" s="25">
        <v>0</v>
      </c>
      <c r="G419" s="25">
        <v>0</v>
      </c>
      <c r="H419" s="25">
        <v>0</v>
      </c>
      <c r="I419" s="25">
        <v>0</v>
      </c>
      <c r="J419" s="25">
        <v>0</v>
      </c>
      <c r="K419" s="25">
        <v>0</v>
      </c>
      <c r="L419" s="25">
        <v>0</v>
      </c>
      <c r="M419" s="25">
        <v>0</v>
      </c>
      <c r="N419" s="31" t="s">
        <v>1627</v>
      </c>
    </row>
    <row r="420" spans="1:14" ht="75" x14ac:dyDescent="0.25">
      <c r="A420" s="31" t="s">
        <v>428</v>
      </c>
      <c r="B420" s="38" t="s">
        <v>757</v>
      </c>
      <c r="C420" s="31" t="s">
        <v>758</v>
      </c>
      <c r="D420" s="25">
        <v>0</v>
      </c>
      <c r="E420" s="25">
        <v>0</v>
      </c>
      <c r="F420" s="25">
        <v>0</v>
      </c>
      <c r="G420" s="25">
        <v>0</v>
      </c>
      <c r="H420" s="25">
        <v>0</v>
      </c>
      <c r="I420" s="25">
        <v>0</v>
      </c>
      <c r="J420" s="25">
        <v>0</v>
      </c>
      <c r="K420" s="25">
        <v>0</v>
      </c>
      <c r="L420" s="25">
        <v>0</v>
      </c>
      <c r="M420" s="25">
        <v>0</v>
      </c>
      <c r="N420" s="31" t="s">
        <v>1627</v>
      </c>
    </row>
    <row r="421" spans="1:14" ht="93.75" x14ac:dyDescent="0.25">
      <c r="A421" s="31" t="s">
        <v>428</v>
      </c>
      <c r="B421" s="38" t="s">
        <v>759</v>
      </c>
      <c r="C421" s="31" t="s">
        <v>760</v>
      </c>
      <c r="D421" s="25">
        <v>0</v>
      </c>
      <c r="E421" s="25">
        <v>0</v>
      </c>
      <c r="F421" s="25">
        <v>0</v>
      </c>
      <c r="G421" s="25">
        <v>0</v>
      </c>
      <c r="H421" s="25">
        <v>0</v>
      </c>
      <c r="I421" s="25">
        <v>0</v>
      </c>
      <c r="J421" s="25">
        <v>0</v>
      </c>
      <c r="K421" s="25">
        <v>0</v>
      </c>
      <c r="L421" s="25">
        <v>0</v>
      </c>
      <c r="M421" s="25">
        <v>0</v>
      </c>
      <c r="N421" s="31" t="s">
        <v>1627</v>
      </c>
    </row>
    <row r="422" spans="1:14" ht="75" x14ac:dyDescent="0.25">
      <c r="A422" s="31" t="s">
        <v>428</v>
      </c>
      <c r="B422" s="38" t="s">
        <v>761</v>
      </c>
      <c r="C422" s="31" t="s">
        <v>762</v>
      </c>
      <c r="D422" s="25">
        <v>0</v>
      </c>
      <c r="E422" s="25">
        <v>0</v>
      </c>
      <c r="F422" s="25">
        <v>0</v>
      </c>
      <c r="G422" s="25">
        <v>0</v>
      </c>
      <c r="H422" s="25">
        <v>0</v>
      </c>
      <c r="I422" s="25">
        <v>0</v>
      </c>
      <c r="J422" s="25">
        <v>0</v>
      </c>
      <c r="K422" s="25">
        <v>0</v>
      </c>
      <c r="L422" s="25">
        <v>0</v>
      </c>
      <c r="M422" s="25">
        <v>0</v>
      </c>
      <c r="N422" s="31" t="s">
        <v>1627</v>
      </c>
    </row>
    <row r="423" spans="1:14" ht="75" x14ac:dyDescent="0.25">
      <c r="A423" s="31" t="s">
        <v>428</v>
      </c>
      <c r="B423" s="38" t="s">
        <v>763</v>
      </c>
      <c r="C423" s="31" t="s">
        <v>764</v>
      </c>
      <c r="D423" s="25">
        <v>0</v>
      </c>
      <c r="E423" s="25">
        <v>0</v>
      </c>
      <c r="F423" s="25">
        <v>0</v>
      </c>
      <c r="G423" s="25">
        <v>0</v>
      </c>
      <c r="H423" s="25">
        <v>0</v>
      </c>
      <c r="I423" s="25">
        <v>0</v>
      </c>
      <c r="J423" s="25">
        <v>0</v>
      </c>
      <c r="K423" s="25">
        <v>0</v>
      </c>
      <c r="L423" s="25">
        <v>0</v>
      </c>
      <c r="M423" s="25">
        <v>0</v>
      </c>
      <c r="N423" s="31" t="s">
        <v>1627</v>
      </c>
    </row>
    <row r="424" spans="1:14" ht="37.5" x14ac:dyDescent="0.25">
      <c r="A424" s="31" t="s">
        <v>428</v>
      </c>
      <c r="B424" s="38" t="s">
        <v>765</v>
      </c>
      <c r="C424" s="31" t="s">
        <v>766</v>
      </c>
      <c r="D424" s="25">
        <v>0</v>
      </c>
      <c r="E424" s="25">
        <v>0</v>
      </c>
      <c r="F424" s="25">
        <v>0</v>
      </c>
      <c r="G424" s="25">
        <v>0</v>
      </c>
      <c r="H424" s="25">
        <v>0</v>
      </c>
      <c r="I424" s="25">
        <v>0</v>
      </c>
      <c r="J424" s="25">
        <v>0</v>
      </c>
      <c r="K424" s="25">
        <v>0</v>
      </c>
      <c r="L424" s="25">
        <v>0</v>
      </c>
      <c r="M424" s="25">
        <v>0</v>
      </c>
      <c r="N424" s="31" t="s">
        <v>1627</v>
      </c>
    </row>
    <row r="425" spans="1:14" ht="37.5" x14ac:dyDescent="0.25">
      <c r="A425" s="31" t="s">
        <v>428</v>
      </c>
      <c r="B425" s="38" t="s">
        <v>767</v>
      </c>
      <c r="C425" s="31" t="s">
        <v>768</v>
      </c>
      <c r="D425" s="25">
        <v>0</v>
      </c>
      <c r="E425" s="25">
        <v>0</v>
      </c>
      <c r="F425" s="25">
        <v>0</v>
      </c>
      <c r="G425" s="25">
        <v>0</v>
      </c>
      <c r="H425" s="25">
        <v>0</v>
      </c>
      <c r="I425" s="25">
        <v>0</v>
      </c>
      <c r="J425" s="25">
        <v>0</v>
      </c>
      <c r="K425" s="25">
        <v>0</v>
      </c>
      <c r="L425" s="25">
        <v>0</v>
      </c>
      <c r="M425" s="25">
        <v>0</v>
      </c>
      <c r="N425" s="31" t="s">
        <v>1627</v>
      </c>
    </row>
    <row r="426" spans="1:14" ht="37.5" x14ac:dyDescent="0.25">
      <c r="A426" s="31" t="s">
        <v>428</v>
      </c>
      <c r="B426" s="38" t="s">
        <v>769</v>
      </c>
      <c r="C426" s="31" t="s">
        <v>770</v>
      </c>
      <c r="D426" s="25">
        <v>0</v>
      </c>
      <c r="E426" s="25">
        <v>0</v>
      </c>
      <c r="F426" s="25">
        <v>0</v>
      </c>
      <c r="G426" s="25">
        <v>0</v>
      </c>
      <c r="H426" s="25">
        <v>0</v>
      </c>
      <c r="I426" s="25">
        <v>0</v>
      </c>
      <c r="J426" s="25">
        <v>0</v>
      </c>
      <c r="K426" s="25">
        <v>0</v>
      </c>
      <c r="L426" s="25">
        <v>0</v>
      </c>
      <c r="M426" s="25">
        <v>0</v>
      </c>
      <c r="N426" s="31" t="s">
        <v>1627</v>
      </c>
    </row>
    <row r="427" spans="1:14" ht="56.25" x14ac:dyDescent="0.25">
      <c r="A427" s="31" t="s">
        <v>428</v>
      </c>
      <c r="B427" s="38" t="s">
        <v>771</v>
      </c>
      <c r="C427" s="31" t="s">
        <v>772</v>
      </c>
      <c r="D427" s="25">
        <v>0</v>
      </c>
      <c r="E427" s="25">
        <v>0</v>
      </c>
      <c r="F427" s="25">
        <v>0</v>
      </c>
      <c r="G427" s="25">
        <v>0</v>
      </c>
      <c r="H427" s="25">
        <v>0</v>
      </c>
      <c r="I427" s="25">
        <v>0</v>
      </c>
      <c r="J427" s="25">
        <v>0</v>
      </c>
      <c r="K427" s="25">
        <v>0</v>
      </c>
      <c r="L427" s="25">
        <v>0</v>
      </c>
      <c r="M427" s="25">
        <v>0</v>
      </c>
      <c r="N427" s="31" t="s">
        <v>1627</v>
      </c>
    </row>
    <row r="428" spans="1:14" ht="56.25" x14ac:dyDescent="0.25">
      <c r="A428" s="31" t="s">
        <v>428</v>
      </c>
      <c r="B428" s="38" t="s">
        <v>773</v>
      </c>
      <c r="C428" s="31" t="s">
        <v>774</v>
      </c>
      <c r="D428" s="25">
        <v>0</v>
      </c>
      <c r="E428" s="25">
        <v>0</v>
      </c>
      <c r="F428" s="25">
        <v>0</v>
      </c>
      <c r="G428" s="25">
        <v>0</v>
      </c>
      <c r="H428" s="25">
        <v>0</v>
      </c>
      <c r="I428" s="25">
        <v>0</v>
      </c>
      <c r="J428" s="25">
        <v>0</v>
      </c>
      <c r="K428" s="25">
        <v>0</v>
      </c>
      <c r="L428" s="25">
        <v>0</v>
      </c>
      <c r="M428" s="25">
        <v>0</v>
      </c>
      <c r="N428" s="31" t="s">
        <v>1627</v>
      </c>
    </row>
    <row r="429" spans="1:14" ht="56.25" x14ac:dyDescent="0.25">
      <c r="A429" s="31" t="s">
        <v>428</v>
      </c>
      <c r="B429" s="38" t="s">
        <v>775</v>
      </c>
      <c r="C429" s="31" t="s">
        <v>776</v>
      </c>
      <c r="D429" s="25">
        <v>0</v>
      </c>
      <c r="E429" s="25">
        <v>0</v>
      </c>
      <c r="F429" s="25">
        <v>0</v>
      </c>
      <c r="G429" s="25">
        <v>0</v>
      </c>
      <c r="H429" s="25">
        <v>0</v>
      </c>
      <c r="I429" s="25">
        <v>0</v>
      </c>
      <c r="J429" s="25">
        <v>0</v>
      </c>
      <c r="K429" s="25">
        <v>0</v>
      </c>
      <c r="L429" s="25">
        <v>0</v>
      </c>
      <c r="M429" s="25">
        <v>0</v>
      </c>
      <c r="N429" s="31" t="s">
        <v>1627</v>
      </c>
    </row>
    <row r="430" spans="1:14" ht="56.25" x14ac:dyDescent="0.25">
      <c r="A430" s="31" t="s">
        <v>428</v>
      </c>
      <c r="B430" s="38" t="s">
        <v>777</v>
      </c>
      <c r="C430" s="31" t="s">
        <v>778</v>
      </c>
      <c r="D430" s="25">
        <v>0</v>
      </c>
      <c r="E430" s="25">
        <v>0</v>
      </c>
      <c r="F430" s="25">
        <v>0</v>
      </c>
      <c r="G430" s="25">
        <v>0</v>
      </c>
      <c r="H430" s="25">
        <v>0</v>
      </c>
      <c r="I430" s="25">
        <v>0</v>
      </c>
      <c r="J430" s="25">
        <v>0</v>
      </c>
      <c r="K430" s="25">
        <v>0</v>
      </c>
      <c r="L430" s="25">
        <v>0</v>
      </c>
      <c r="M430" s="25">
        <v>0</v>
      </c>
      <c r="N430" s="31" t="s">
        <v>1627</v>
      </c>
    </row>
    <row r="431" spans="1:14" ht="75" x14ac:dyDescent="0.25">
      <c r="A431" s="31" t="s">
        <v>428</v>
      </c>
      <c r="B431" s="38" t="s">
        <v>779</v>
      </c>
      <c r="C431" s="31" t="s">
        <v>780</v>
      </c>
      <c r="D431" s="25">
        <v>0</v>
      </c>
      <c r="E431" s="25">
        <v>0</v>
      </c>
      <c r="F431" s="25">
        <v>0</v>
      </c>
      <c r="G431" s="25">
        <v>0</v>
      </c>
      <c r="H431" s="25">
        <v>0</v>
      </c>
      <c r="I431" s="25">
        <v>0</v>
      </c>
      <c r="J431" s="25">
        <v>0</v>
      </c>
      <c r="K431" s="25">
        <v>0</v>
      </c>
      <c r="L431" s="25">
        <v>0</v>
      </c>
      <c r="M431" s="25">
        <v>0</v>
      </c>
      <c r="N431" s="31" t="s">
        <v>1627</v>
      </c>
    </row>
    <row r="432" spans="1:14" ht="75" x14ac:dyDescent="0.25">
      <c r="A432" s="31" t="s">
        <v>428</v>
      </c>
      <c r="B432" s="38" t="s">
        <v>781</v>
      </c>
      <c r="C432" s="31" t="s">
        <v>782</v>
      </c>
      <c r="D432" s="25">
        <v>0</v>
      </c>
      <c r="E432" s="25">
        <v>0</v>
      </c>
      <c r="F432" s="25">
        <v>0</v>
      </c>
      <c r="G432" s="25">
        <v>0</v>
      </c>
      <c r="H432" s="25">
        <v>0</v>
      </c>
      <c r="I432" s="25">
        <v>0</v>
      </c>
      <c r="J432" s="25">
        <v>0</v>
      </c>
      <c r="K432" s="25">
        <v>0</v>
      </c>
      <c r="L432" s="25">
        <v>0</v>
      </c>
      <c r="M432" s="25">
        <v>0</v>
      </c>
      <c r="N432" s="31" t="s">
        <v>1627</v>
      </c>
    </row>
    <row r="433" spans="1:14" ht="56.25" x14ac:dyDescent="0.25">
      <c r="A433" s="31" t="s">
        <v>428</v>
      </c>
      <c r="B433" s="38" t="s">
        <v>783</v>
      </c>
      <c r="C433" s="31" t="s">
        <v>784</v>
      </c>
      <c r="D433" s="25">
        <v>0</v>
      </c>
      <c r="E433" s="25">
        <v>0</v>
      </c>
      <c r="F433" s="25">
        <v>0</v>
      </c>
      <c r="G433" s="25">
        <v>0</v>
      </c>
      <c r="H433" s="25">
        <v>0</v>
      </c>
      <c r="I433" s="25">
        <v>0</v>
      </c>
      <c r="J433" s="25">
        <v>0</v>
      </c>
      <c r="K433" s="25">
        <v>0</v>
      </c>
      <c r="L433" s="25">
        <v>0</v>
      </c>
      <c r="M433" s="25">
        <v>0</v>
      </c>
      <c r="N433" s="31" t="s">
        <v>1627</v>
      </c>
    </row>
    <row r="434" spans="1:14" ht="56.25" x14ac:dyDescent="0.25">
      <c r="A434" s="31" t="s">
        <v>428</v>
      </c>
      <c r="B434" s="38" t="s">
        <v>785</v>
      </c>
      <c r="C434" s="31" t="s">
        <v>786</v>
      </c>
      <c r="D434" s="25">
        <v>0</v>
      </c>
      <c r="E434" s="25">
        <v>0</v>
      </c>
      <c r="F434" s="25">
        <v>0</v>
      </c>
      <c r="G434" s="25">
        <v>0</v>
      </c>
      <c r="H434" s="25">
        <v>0</v>
      </c>
      <c r="I434" s="25">
        <v>0</v>
      </c>
      <c r="J434" s="25">
        <v>0</v>
      </c>
      <c r="K434" s="25">
        <v>0</v>
      </c>
      <c r="L434" s="25">
        <v>0</v>
      </c>
      <c r="M434" s="25">
        <v>0</v>
      </c>
      <c r="N434" s="31" t="s">
        <v>1627</v>
      </c>
    </row>
    <row r="435" spans="1:14" ht="56.25" x14ac:dyDescent="0.25">
      <c r="A435" s="31" t="s">
        <v>428</v>
      </c>
      <c r="B435" s="38" t="s">
        <v>787</v>
      </c>
      <c r="C435" s="31" t="s">
        <v>788</v>
      </c>
      <c r="D435" s="25">
        <v>0</v>
      </c>
      <c r="E435" s="25">
        <v>0</v>
      </c>
      <c r="F435" s="25">
        <v>0</v>
      </c>
      <c r="G435" s="25">
        <v>0</v>
      </c>
      <c r="H435" s="25">
        <v>0</v>
      </c>
      <c r="I435" s="25">
        <v>0</v>
      </c>
      <c r="J435" s="25">
        <v>0</v>
      </c>
      <c r="K435" s="25">
        <v>0</v>
      </c>
      <c r="L435" s="25">
        <v>0</v>
      </c>
      <c r="M435" s="25">
        <v>0</v>
      </c>
      <c r="N435" s="31" t="s">
        <v>1627</v>
      </c>
    </row>
    <row r="436" spans="1:14" ht="37.5" x14ac:dyDescent="0.25">
      <c r="A436" s="31" t="s">
        <v>428</v>
      </c>
      <c r="B436" s="38" t="s">
        <v>789</v>
      </c>
      <c r="C436" s="31" t="s">
        <v>790</v>
      </c>
      <c r="D436" s="25">
        <v>0</v>
      </c>
      <c r="E436" s="25">
        <v>0</v>
      </c>
      <c r="F436" s="25">
        <v>0</v>
      </c>
      <c r="G436" s="25">
        <v>0</v>
      </c>
      <c r="H436" s="25">
        <v>0</v>
      </c>
      <c r="I436" s="25">
        <v>0</v>
      </c>
      <c r="J436" s="25">
        <v>0</v>
      </c>
      <c r="K436" s="25">
        <v>0</v>
      </c>
      <c r="L436" s="25">
        <v>0</v>
      </c>
      <c r="M436" s="25">
        <v>0</v>
      </c>
      <c r="N436" s="31" t="s">
        <v>1627</v>
      </c>
    </row>
    <row r="437" spans="1:14" ht="56.25" x14ac:dyDescent="0.25">
      <c r="A437" s="31" t="s">
        <v>428</v>
      </c>
      <c r="B437" s="38" t="s">
        <v>791</v>
      </c>
      <c r="C437" s="31" t="s">
        <v>792</v>
      </c>
      <c r="D437" s="25">
        <v>0</v>
      </c>
      <c r="E437" s="25">
        <v>6.48</v>
      </c>
      <c r="F437" s="25">
        <v>0</v>
      </c>
      <c r="G437" s="25">
        <v>0</v>
      </c>
      <c r="H437" s="25">
        <v>0</v>
      </c>
      <c r="I437" s="25">
        <v>0</v>
      </c>
      <c r="J437" s="25">
        <v>1.6400000000000001E-2</v>
      </c>
      <c r="K437" s="25">
        <v>0</v>
      </c>
      <c r="L437" s="25">
        <v>0</v>
      </c>
      <c r="M437" s="25">
        <v>0</v>
      </c>
      <c r="N437" s="31" t="s">
        <v>1628</v>
      </c>
    </row>
    <row r="438" spans="1:14" ht="56.25" x14ac:dyDescent="0.25">
      <c r="A438" s="31" t="s">
        <v>428</v>
      </c>
      <c r="B438" s="38" t="s">
        <v>793</v>
      </c>
      <c r="C438" s="31" t="s">
        <v>794</v>
      </c>
      <c r="D438" s="25">
        <v>0</v>
      </c>
      <c r="E438" s="25">
        <v>0</v>
      </c>
      <c r="F438" s="25">
        <v>0</v>
      </c>
      <c r="G438" s="25">
        <v>0</v>
      </c>
      <c r="H438" s="25">
        <v>0</v>
      </c>
      <c r="I438" s="25">
        <v>0</v>
      </c>
      <c r="J438" s="25">
        <v>0</v>
      </c>
      <c r="K438" s="25">
        <v>0</v>
      </c>
      <c r="L438" s="25">
        <v>0</v>
      </c>
      <c r="M438" s="25">
        <v>0</v>
      </c>
      <c r="N438" s="31" t="s">
        <v>1627</v>
      </c>
    </row>
    <row r="439" spans="1:14" ht="56.25" x14ac:dyDescent="0.25">
      <c r="A439" s="31" t="s">
        <v>428</v>
      </c>
      <c r="B439" s="38" t="s">
        <v>795</v>
      </c>
      <c r="C439" s="31" t="s">
        <v>796</v>
      </c>
      <c r="D439" s="25">
        <v>0</v>
      </c>
      <c r="E439" s="25">
        <v>0</v>
      </c>
      <c r="F439" s="25">
        <v>0</v>
      </c>
      <c r="G439" s="25">
        <v>0</v>
      </c>
      <c r="H439" s="25">
        <v>0</v>
      </c>
      <c r="I439" s="25">
        <v>0</v>
      </c>
      <c r="J439" s="25">
        <v>0</v>
      </c>
      <c r="K439" s="25">
        <v>0</v>
      </c>
      <c r="L439" s="25">
        <v>0</v>
      </c>
      <c r="M439" s="25">
        <v>0</v>
      </c>
      <c r="N439" s="31" t="s">
        <v>1627</v>
      </c>
    </row>
    <row r="440" spans="1:14" ht="56.25" x14ac:dyDescent="0.25">
      <c r="A440" s="31" t="s">
        <v>428</v>
      </c>
      <c r="B440" s="38" t="s">
        <v>797</v>
      </c>
      <c r="C440" s="31" t="s">
        <v>798</v>
      </c>
      <c r="D440" s="25">
        <v>0</v>
      </c>
      <c r="E440" s="25">
        <v>0</v>
      </c>
      <c r="F440" s="25">
        <v>0</v>
      </c>
      <c r="G440" s="25">
        <v>0</v>
      </c>
      <c r="H440" s="25">
        <v>0</v>
      </c>
      <c r="I440" s="25">
        <v>0</v>
      </c>
      <c r="J440" s="25">
        <v>0</v>
      </c>
      <c r="K440" s="25">
        <v>0</v>
      </c>
      <c r="L440" s="25">
        <v>0</v>
      </c>
      <c r="M440" s="25">
        <v>0</v>
      </c>
      <c r="N440" s="31" t="s">
        <v>1627</v>
      </c>
    </row>
    <row r="441" spans="1:14" ht="56.25" x14ac:dyDescent="0.25">
      <c r="A441" s="31" t="s">
        <v>428</v>
      </c>
      <c r="B441" s="38" t="s">
        <v>799</v>
      </c>
      <c r="C441" s="31" t="s">
        <v>800</v>
      </c>
      <c r="D441" s="25">
        <v>0</v>
      </c>
      <c r="E441" s="25">
        <v>0</v>
      </c>
      <c r="F441" s="25">
        <v>0</v>
      </c>
      <c r="G441" s="25">
        <v>0</v>
      </c>
      <c r="H441" s="25">
        <v>0</v>
      </c>
      <c r="I441" s="25">
        <v>0</v>
      </c>
      <c r="J441" s="25">
        <v>0</v>
      </c>
      <c r="K441" s="25">
        <v>0</v>
      </c>
      <c r="L441" s="25">
        <v>0</v>
      </c>
      <c r="M441" s="25">
        <v>0</v>
      </c>
      <c r="N441" s="31" t="s">
        <v>1627</v>
      </c>
    </row>
    <row r="442" spans="1:14" ht="56.25" x14ac:dyDescent="0.25">
      <c r="A442" s="31" t="s">
        <v>428</v>
      </c>
      <c r="B442" s="38" t="s">
        <v>801</v>
      </c>
      <c r="C442" s="31" t="s">
        <v>802</v>
      </c>
      <c r="D442" s="25">
        <v>0</v>
      </c>
      <c r="E442" s="25">
        <v>0</v>
      </c>
      <c r="F442" s="25">
        <v>0</v>
      </c>
      <c r="G442" s="25">
        <v>0</v>
      </c>
      <c r="H442" s="25">
        <v>0</v>
      </c>
      <c r="I442" s="25">
        <v>0</v>
      </c>
      <c r="J442" s="25">
        <v>0</v>
      </c>
      <c r="K442" s="25">
        <v>0</v>
      </c>
      <c r="L442" s="25">
        <v>0</v>
      </c>
      <c r="M442" s="25">
        <v>0</v>
      </c>
      <c r="N442" s="31" t="s">
        <v>1627</v>
      </c>
    </row>
    <row r="443" spans="1:14" ht="18.75" x14ac:dyDescent="0.25">
      <c r="A443" s="31" t="s">
        <v>428</v>
      </c>
      <c r="B443" s="38" t="s">
        <v>803</v>
      </c>
      <c r="C443" s="31" t="s">
        <v>804</v>
      </c>
      <c r="D443" s="25">
        <v>0</v>
      </c>
      <c r="E443" s="25">
        <v>0</v>
      </c>
      <c r="F443" s="25">
        <v>0</v>
      </c>
      <c r="G443" s="25">
        <v>0</v>
      </c>
      <c r="H443" s="25">
        <v>0</v>
      </c>
      <c r="I443" s="25">
        <v>0</v>
      </c>
      <c r="J443" s="25">
        <v>0</v>
      </c>
      <c r="K443" s="25">
        <v>0</v>
      </c>
      <c r="L443" s="25">
        <v>0</v>
      </c>
      <c r="M443" s="25">
        <v>0</v>
      </c>
      <c r="N443" s="31" t="s">
        <v>1627</v>
      </c>
    </row>
    <row r="444" spans="1:14" ht="37.5" x14ac:dyDescent="0.25">
      <c r="A444" s="31" t="s">
        <v>428</v>
      </c>
      <c r="B444" s="38" t="s">
        <v>805</v>
      </c>
      <c r="C444" s="31" t="s">
        <v>806</v>
      </c>
      <c r="D444" s="25">
        <v>0</v>
      </c>
      <c r="E444" s="25">
        <v>0</v>
      </c>
      <c r="F444" s="25">
        <v>0</v>
      </c>
      <c r="G444" s="25">
        <v>0</v>
      </c>
      <c r="H444" s="25">
        <v>0</v>
      </c>
      <c r="I444" s="25">
        <v>0</v>
      </c>
      <c r="J444" s="25">
        <v>0</v>
      </c>
      <c r="K444" s="25">
        <v>0</v>
      </c>
      <c r="L444" s="25">
        <v>0</v>
      </c>
      <c r="M444" s="25">
        <v>0</v>
      </c>
      <c r="N444" s="31" t="s">
        <v>1627</v>
      </c>
    </row>
    <row r="445" spans="1:14" ht="37.5" x14ac:dyDescent="0.25">
      <c r="A445" s="31" t="s">
        <v>428</v>
      </c>
      <c r="B445" s="38" t="s">
        <v>807</v>
      </c>
      <c r="C445" s="31" t="s">
        <v>808</v>
      </c>
      <c r="D445" s="25">
        <v>0</v>
      </c>
      <c r="E445" s="25">
        <v>5.6</v>
      </c>
      <c r="F445" s="25">
        <v>0</v>
      </c>
      <c r="G445" s="25">
        <v>0</v>
      </c>
      <c r="H445" s="25">
        <v>0</v>
      </c>
      <c r="I445" s="25">
        <v>0</v>
      </c>
      <c r="J445" s="25">
        <v>1.6E-2</v>
      </c>
      <c r="K445" s="25">
        <v>0</v>
      </c>
      <c r="L445" s="25">
        <v>0</v>
      </c>
      <c r="M445" s="25">
        <v>0</v>
      </c>
      <c r="N445" s="31" t="s">
        <v>1628</v>
      </c>
    </row>
    <row r="446" spans="1:14" ht="37.5" x14ac:dyDescent="0.25">
      <c r="A446" s="31" t="s">
        <v>428</v>
      </c>
      <c r="B446" s="38" t="s">
        <v>809</v>
      </c>
      <c r="C446" s="31" t="s">
        <v>810</v>
      </c>
      <c r="D446" s="25">
        <v>0</v>
      </c>
      <c r="E446" s="25">
        <v>4.37</v>
      </c>
      <c r="F446" s="25">
        <v>0</v>
      </c>
      <c r="G446" s="25">
        <v>0</v>
      </c>
      <c r="H446" s="25">
        <v>0</v>
      </c>
      <c r="I446" s="25">
        <v>0</v>
      </c>
      <c r="J446" s="25">
        <v>1.2200000000000001E-2</v>
      </c>
      <c r="K446" s="25">
        <v>0</v>
      </c>
      <c r="L446" s="25">
        <v>0</v>
      </c>
      <c r="M446" s="25">
        <v>0</v>
      </c>
      <c r="N446" s="31" t="s">
        <v>1628</v>
      </c>
    </row>
    <row r="447" spans="1:14" ht="37.5" x14ac:dyDescent="0.25">
      <c r="A447" s="31" t="s">
        <v>428</v>
      </c>
      <c r="B447" s="38" t="s">
        <v>811</v>
      </c>
      <c r="C447" s="31" t="s">
        <v>812</v>
      </c>
      <c r="D447" s="25">
        <v>0</v>
      </c>
      <c r="E447" s="25">
        <v>5.47</v>
      </c>
      <c r="F447" s="25">
        <v>0</v>
      </c>
      <c r="G447" s="25">
        <v>0</v>
      </c>
      <c r="H447" s="25">
        <v>0</v>
      </c>
      <c r="I447" s="25">
        <v>0</v>
      </c>
      <c r="J447" s="25">
        <v>1.3899999999999999E-2</v>
      </c>
      <c r="K447" s="25">
        <v>0</v>
      </c>
      <c r="L447" s="25">
        <v>0</v>
      </c>
      <c r="M447" s="25">
        <v>0</v>
      </c>
      <c r="N447" s="31" t="s">
        <v>1628</v>
      </c>
    </row>
    <row r="448" spans="1:14" ht="37.5" x14ac:dyDescent="0.25">
      <c r="A448" s="31" t="s">
        <v>428</v>
      </c>
      <c r="B448" s="38" t="s">
        <v>813</v>
      </c>
      <c r="C448" s="31" t="s">
        <v>814</v>
      </c>
      <c r="D448" s="25">
        <v>0</v>
      </c>
      <c r="E448" s="25">
        <v>4.6100000000000003</v>
      </c>
      <c r="F448" s="25">
        <v>0</v>
      </c>
      <c r="G448" s="25">
        <v>0</v>
      </c>
      <c r="H448" s="25">
        <v>0</v>
      </c>
      <c r="I448" s="25">
        <v>0</v>
      </c>
      <c r="J448" s="25">
        <v>1.17E-2</v>
      </c>
      <c r="K448" s="25">
        <v>0</v>
      </c>
      <c r="L448" s="25">
        <v>0</v>
      </c>
      <c r="M448" s="25">
        <v>0</v>
      </c>
      <c r="N448" s="31" t="s">
        <v>1628</v>
      </c>
    </row>
    <row r="449" spans="1:51" ht="37.5" x14ac:dyDescent="0.25">
      <c r="A449" s="31" t="s">
        <v>428</v>
      </c>
      <c r="B449" s="38" t="s">
        <v>815</v>
      </c>
      <c r="C449" s="31" t="s">
        <v>816</v>
      </c>
      <c r="D449" s="25">
        <v>0</v>
      </c>
      <c r="E449" s="25">
        <v>4.26</v>
      </c>
      <c r="F449" s="25">
        <v>0</v>
      </c>
      <c r="G449" s="25">
        <v>0</v>
      </c>
      <c r="H449" s="25">
        <v>0</v>
      </c>
      <c r="I449" s="25">
        <v>0</v>
      </c>
      <c r="J449" s="25">
        <v>1.0800000000000001E-2</v>
      </c>
      <c r="K449" s="25">
        <v>0</v>
      </c>
      <c r="L449" s="25">
        <v>0</v>
      </c>
      <c r="M449" s="25">
        <v>0</v>
      </c>
      <c r="N449" s="31" t="s">
        <v>1628</v>
      </c>
    </row>
    <row r="450" spans="1:51" ht="37.5" x14ac:dyDescent="0.25">
      <c r="A450" s="31" t="s">
        <v>428</v>
      </c>
      <c r="B450" s="38" t="s">
        <v>817</v>
      </c>
      <c r="C450" s="31" t="s">
        <v>818</v>
      </c>
      <c r="D450" s="25">
        <v>0</v>
      </c>
      <c r="E450" s="25">
        <v>5.79</v>
      </c>
      <c r="F450" s="25">
        <v>0</v>
      </c>
      <c r="G450" s="25">
        <v>0</v>
      </c>
      <c r="H450" s="25">
        <v>0</v>
      </c>
      <c r="I450" s="25">
        <v>0</v>
      </c>
      <c r="J450" s="25">
        <v>1.47E-2</v>
      </c>
      <c r="K450" s="25">
        <v>0</v>
      </c>
      <c r="L450" s="25">
        <v>0</v>
      </c>
      <c r="M450" s="25">
        <v>0</v>
      </c>
      <c r="N450" s="31" t="s">
        <v>1628</v>
      </c>
    </row>
    <row r="451" spans="1:51" ht="37.5" x14ac:dyDescent="0.25">
      <c r="A451" s="31" t="s">
        <v>428</v>
      </c>
      <c r="B451" s="38" t="s">
        <v>819</v>
      </c>
      <c r="C451" s="31" t="s">
        <v>820</v>
      </c>
      <c r="D451" s="25">
        <v>0</v>
      </c>
      <c r="E451" s="25">
        <v>5.08</v>
      </c>
      <c r="F451" s="25">
        <v>0</v>
      </c>
      <c r="G451" s="25">
        <v>0</v>
      </c>
      <c r="H451" s="25">
        <v>0</v>
      </c>
      <c r="I451" s="25">
        <v>0</v>
      </c>
      <c r="J451" s="25">
        <v>1.26E-2</v>
      </c>
      <c r="K451" s="25">
        <v>0</v>
      </c>
      <c r="L451" s="25">
        <v>0</v>
      </c>
      <c r="M451" s="25">
        <v>0</v>
      </c>
      <c r="N451" s="31" t="s">
        <v>1628</v>
      </c>
    </row>
    <row r="452" spans="1:51" ht="37.5" x14ac:dyDescent="0.25">
      <c r="A452" s="31" t="s">
        <v>428</v>
      </c>
      <c r="B452" s="38" t="s">
        <v>821</v>
      </c>
      <c r="C452" s="31" t="s">
        <v>822</v>
      </c>
      <c r="D452" s="25">
        <v>0</v>
      </c>
      <c r="E452" s="25">
        <v>1.27</v>
      </c>
      <c r="F452" s="25">
        <v>0</v>
      </c>
      <c r="G452" s="25">
        <v>0</v>
      </c>
      <c r="H452" s="25">
        <v>0</v>
      </c>
      <c r="I452" s="25">
        <v>0</v>
      </c>
      <c r="J452" s="25">
        <v>3.2000000000000002E-3</v>
      </c>
      <c r="K452" s="25">
        <v>0</v>
      </c>
      <c r="L452" s="25">
        <v>0</v>
      </c>
      <c r="M452" s="25">
        <v>0</v>
      </c>
      <c r="N452" s="31" t="s">
        <v>1628</v>
      </c>
    </row>
    <row r="453" spans="1:51" ht="37.5" x14ac:dyDescent="0.25">
      <c r="A453" s="31" t="s">
        <v>428</v>
      </c>
      <c r="B453" s="38" t="s">
        <v>823</v>
      </c>
      <c r="C453" s="31" t="s">
        <v>824</v>
      </c>
      <c r="D453" s="25">
        <v>0</v>
      </c>
      <c r="E453" s="25">
        <v>3.61</v>
      </c>
      <c r="F453" s="25">
        <v>0</v>
      </c>
      <c r="G453" s="25">
        <v>0</v>
      </c>
      <c r="H453" s="25">
        <v>0</v>
      </c>
      <c r="I453" s="25">
        <v>0</v>
      </c>
      <c r="J453" s="25">
        <v>8.8999999999999999E-3</v>
      </c>
      <c r="K453" s="25">
        <v>0</v>
      </c>
      <c r="L453" s="25">
        <v>0</v>
      </c>
      <c r="M453" s="25">
        <v>0</v>
      </c>
      <c r="N453" s="31" t="s">
        <v>1628</v>
      </c>
    </row>
    <row r="454" spans="1:51" ht="37.5" x14ac:dyDescent="0.25">
      <c r="A454" s="31" t="s">
        <v>428</v>
      </c>
      <c r="B454" s="38" t="s">
        <v>825</v>
      </c>
      <c r="C454" s="31" t="s">
        <v>826</v>
      </c>
      <c r="D454" s="25">
        <v>0</v>
      </c>
      <c r="E454" s="25">
        <v>5.3999999999999999E-2</v>
      </c>
      <c r="F454" s="25">
        <v>0</v>
      </c>
      <c r="G454" s="25">
        <v>0</v>
      </c>
      <c r="H454" s="25">
        <v>0</v>
      </c>
      <c r="I454" s="25">
        <v>0</v>
      </c>
      <c r="J454" s="25">
        <v>1E-4</v>
      </c>
      <c r="K454" s="25">
        <v>0</v>
      </c>
      <c r="L454" s="25">
        <v>0</v>
      </c>
      <c r="M454" s="25">
        <v>0</v>
      </c>
      <c r="N454" s="31" t="s">
        <v>1628</v>
      </c>
    </row>
    <row r="455" spans="1:51" ht="37.5" x14ac:dyDescent="0.25">
      <c r="A455" s="31" t="s">
        <v>428</v>
      </c>
      <c r="B455" s="38" t="s">
        <v>827</v>
      </c>
      <c r="C455" s="31" t="s">
        <v>828</v>
      </c>
      <c r="D455" s="25">
        <v>0</v>
      </c>
      <c r="E455" s="25">
        <v>8.27</v>
      </c>
      <c r="F455" s="25">
        <v>0</v>
      </c>
      <c r="G455" s="25">
        <v>0</v>
      </c>
      <c r="H455" s="25">
        <v>0</v>
      </c>
      <c r="I455" s="25">
        <v>0</v>
      </c>
      <c r="J455" s="25">
        <v>1.9300000000000001E-2</v>
      </c>
      <c r="K455" s="25">
        <v>0</v>
      </c>
      <c r="L455" s="25">
        <v>0</v>
      </c>
      <c r="M455" s="25">
        <v>0</v>
      </c>
      <c r="N455" s="31" t="s">
        <v>1628</v>
      </c>
    </row>
    <row r="456" spans="1:51" ht="37.5" x14ac:dyDescent="0.25">
      <c r="A456" s="31" t="s">
        <v>428</v>
      </c>
      <c r="B456" s="38" t="s">
        <v>829</v>
      </c>
      <c r="C456" s="31" t="s">
        <v>830</v>
      </c>
      <c r="D456" s="25">
        <v>0</v>
      </c>
      <c r="E456" s="25">
        <v>7.13</v>
      </c>
      <c r="F456" s="25">
        <v>0</v>
      </c>
      <c r="G456" s="25">
        <v>0</v>
      </c>
      <c r="H456" s="25">
        <v>0</v>
      </c>
      <c r="I456" s="25">
        <v>0</v>
      </c>
      <c r="J456" s="25">
        <v>1.7500000000000002E-2</v>
      </c>
      <c r="K456" s="25">
        <v>0</v>
      </c>
      <c r="L456" s="25">
        <v>0</v>
      </c>
      <c r="M456" s="25">
        <v>0</v>
      </c>
      <c r="N456" s="31" t="s">
        <v>1628</v>
      </c>
    </row>
    <row r="457" spans="1:51" ht="37.5" x14ac:dyDescent="0.25">
      <c r="A457" s="31" t="s">
        <v>428</v>
      </c>
      <c r="B457" s="38" t="s">
        <v>831</v>
      </c>
      <c r="C457" s="31" t="s">
        <v>832</v>
      </c>
      <c r="D457" s="25">
        <v>0</v>
      </c>
      <c r="E457" s="25">
        <v>1.76</v>
      </c>
      <c r="F457" s="25">
        <v>0</v>
      </c>
      <c r="G457" s="25">
        <v>0</v>
      </c>
      <c r="H457" s="25">
        <v>0</v>
      </c>
      <c r="I457" s="25">
        <v>0</v>
      </c>
      <c r="J457" s="25">
        <v>4.3E-3</v>
      </c>
      <c r="K457" s="25">
        <v>0</v>
      </c>
      <c r="L457" s="25">
        <v>0</v>
      </c>
      <c r="M457" s="25">
        <v>0</v>
      </c>
      <c r="N457" s="31" t="s">
        <v>1628</v>
      </c>
    </row>
    <row r="458" spans="1:51" ht="18.75" x14ac:dyDescent="0.25">
      <c r="A458" s="31" t="s">
        <v>428</v>
      </c>
      <c r="B458" s="38" t="s">
        <v>833</v>
      </c>
      <c r="C458" s="31" t="s">
        <v>834</v>
      </c>
      <c r="D458" s="25">
        <v>0</v>
      </c>
      <c r="E458" s="25">
        <v>0</v>
      </c>
      <c r="F458" s="25">
        <v>0</v>
      </c>
      <c r="G458" s="25">
        <v>0</v>
      </c>
      <c r="H458" s="25">
        <v>0</v>
      </c>
      <c r="I458" s="25">
        <v>0</v>
      </c>
      <c r="J458" s="25">
        <v>0</v>
      </c>
      <c r="K458" s="25">
        <v>0</v>
      </c>
      <c r="L458" s="25">
        <v>0</v>
      </c>
      <c r="M458" s="25">
        <v>0</v>
      </c>
      <c r="N458" s="31" t="s">
        <v>1627</v>
      </c>
    </row>
    <row r="459" spans="1:51" ht="37.5" x14ac:dyDescent="0.25">
      <c r="A459" s="31" t="s">
        <v>428</v>
      </c>
      <c r="B459" s="38" t="s">
        <v>835</v>
      </c>
      <c r="C459" s="31" t="s">
        <v>836</v>
      </c>
      <c r="D459" s="25">
        <v>0</v>
      </c>
      <c r="E459" s="25">
        <v>0</v>
      </c>
      <c r="F459" s="25">
        <v>0</v>
      </c>
      <c r="G459" s="25">
        <v>0</v>
      </c>
      <c r="H459" s="25">
        <v>0</v>
      </c>
      <c r="I459" s="25">
        <v>0</v>
      </c>
      <c r="J459" s="25">
        <v>0</v>
      </c>
      <c r="K459" s="25">
        <v>0</v>
      </c>
      <c r="L459" s="25">
        <v>0</v>
      </c>
      <c r="M459" s="25">
        <v>0</v>
      </c>
      <c r="N459" s="31" t="s">
        <v>1627</v>
      </c>
    </row>
    <row r="460" spans="1:51" ht="18.75" x14ac:dyDescent="0.25">
      <c r="A460" s="31" t="s">
        <v>428</v>
      </c>
      <c r="B460" s="38" t="s">
        <v>837</v>
      </c>
      <c r="C460" s="31" t="s">
        <v>838</v>
      </c>
      <c r="D460" s="25">
        <v>0</v>
      </c>
      <c r="E460" s="25">
        <v>0</v>
      </c>
      <c r="F460" s="25">
        <v>0</v>
      </c>
      <c r="G460" s="25">
        <v>0</v>
      </c>
      <c r="H460" s="25">
        <v>0</v>
      </c>
      <c r="I460" s="25">
        <v>0</v>
      </c>
      <c r="J460" s="25">
        <v>0</v>
      </c>
      <c r="K460" s="25">
        <v>0</v>
      </c>
      <c r="L460" s="25">
        <v>0</v>
      </c>
      <c r="M460" s="25">
        <v>0</v>
      </c>
      <c r="N460" s="31" t="s">
        <v>1627</v>
      </c>
    </row>
    <row r="461" spans="1:51" ht="37.5" x14ac:dyDescent="0.25">
      <c r="A461" s="31" t="s">
        <v>428</v>
      </c>
      <c r="B461" s="38" t="s">
        <v>1497</v>
      </c>
      <c r="C461" s="31" t="s">
        <v>1467</v>
      </c>
      <c r="D461" s="25">
        <v>0</v>
      </c>
      <c r="E461" s="25">
        <v>0</v>
      </c>
      <c r="F461" s="25">
        <v>0</v>
      </c>
      <c r="G461" s="25">
        <v>0</v>
      </c>
      <c r="H461" s="25">
        <v>0</v>
      </c>
      <c r="I461" s="25">
        <v>0</v>
      </c>
      <c r="J461" s="25">
        <v>0</v>
      </c>
      <c r="K461" s="25">
        <v>0</v>
      </c>
      <c r="L461" s="25">
        <v>0</v>
      </c>
      <c r="M461" s="25">
        <v>0</v>
      </c>
      <c r="N461" s="31" t="s">
        <v>1627</v>
      </c>
    </row>
    <row r="462" spans="1:51" s="32" customFormat="1" ht="18.75" x14ac:dyDescent="0.25">
      <c r="A462" s="30" t="s">
        <v>839</v>
      </c>
      <c r="B462" s="37" t="s">
        <v>1498</v>
      </c>
      <c r="C462" s="30" t="s">
        <v>34</v>
      </c>
      <c r="D462" s="24">
        <v>0</v>
      </c>
      <c r="E462" s="24">
        <v>0</v>
      </c>
      <c r="F462" s="24">
        <v>0</v>
      </c>
      <c r="G462" s="24">
        <v>0</v>
      </c>
      <c r="H462" s="24">
        <v>0</v>
      </c>
      <c r="I462" s="24">
        <v>0</v>
      </c>
      <c r="J462" s="24">
        <v>0</v>
      </c>
      <c r="K462" s="24">
        <v>0</v>
      </c>
      <c r="L462" s="24">
        <v>0</v>
      </c>
      <c r="M462" s="24">
        <v>0</v>
      </c>
      <c r="N462" s="30" t="s">
        <v>1626</v>
      </c>
      <c r="O462" s="35"/>
      <c r="P462" s="35"/>
      <c r="Q462" s="35"/>
      <c r="R462" s="35"/>
      <c r="S462" s="35"/>
      <c r="T462" s="35"/>
      <c r="U462" s="35"/>
      <c r="V462" s="35"/>
      <c r="W462" s="35"/>
      <c r="X462" s="35"/>
      <c r="Y462" s="35"/>
      <c r="Z462" s="35"/>
      <c r="AA462" s="35"/>
      <c r="AB462" s="35"/>
      <c r="AC462" s="35"/>
      <c r="AD462" s="35"/>
      <c r="AE462" s="35"/>
      <c r="AF462" s="35"/>
      <c r="AG462" s="35"/>
      <c r="AH462" s="35"/>
      <c r="AI462" s="35"/>
      <c r="AJ462" s="35"/>
      <c r="AK462" s="35"/>
      <c r="AL462" s="35"/>
      <c r="AM462" s="35"/>
      <c r="AN462" s="35"/>
      <c r="AO462" s="35"/>
      <c r="AP462" s="35"/>
      <c r="AQ462" s="35"/>
      <c r="AR462" s="35"/>
      <c r="AS462" s="35"/>
      <c r="AT462" s="35"/>
      <c r="AU462" s="35"/>
      <c r="AV462" s="35"/>
      <c r="AW462" s="35"/>
      <c r="AX462" s="35"/>
      <c r="AY462" s="35"/>
    </row>
    <row r="463" spans="1:51" s="32" customFormat="1" ht="18.75" x14ac:dyDescent="0.25">
      <c r="A463" s="30" t="s">
        <v>840</v>
      </c>
      <c r="B463" s="37" t="s">
        <v>1499</v>
      </c>
      <c r="C463" s="30" t="s">
        <v>34</v>
      </c>
      <c r="D463" s="24">
        <f>SUM(D464:D480)</f>
        <v>0</v>
      </c>
      <c r="E463" s="24">
        <f t="shared" ref="E463:M463" si="17">SUM(E464:E480)</f>
        <v>0</v>
      </c>
      <c r="F463" s="24">
        <f t="shared" si="17"/>
        <v>0</v>
      </c>
      <c r="G463" s="24">
        <f t="shared" si="17"/>
        <v>7136.1282144613251</v>
      </c>
      <c r="H463" s="24">
        <f t="shared" si="17"/>
        <v>0</v>
      </c>
      <c r="I463" s="24">
        <f t="shared" si="17"/>
        <v>0</v>
      </c>
      <c r="J463" s="24">
        <f t="shared" si="17"/>
        <v>0</v>
      </c>
      <c r="K463" s="24">
        <f t="shared" si="17"/>
        <v>0</v>
      </c>
      <c r="L463" s="24">
        <f t="shared" si="17"/>
        <v>23.950572238664272</v>
      </c>
      <c r="M463" s="24">
        <f t="shared" si="17"/>
        <v>0</v>
      </c>
      <c r="N463" s="30" t="s">
        <v>1626</v>
      </c>
      <c r="O463" s="35"/>
      <c r="P463" s="35"/>
      <c r="Q463" s="35"/>
      <c r="R463" s="35"/>
      <c r="S463" s="35"/>
      <c r="T463" s="35"/>
      <c r="U463" s="35"/>
      <c r="V463" s="35"/>
      <c r="W463" s="35"/>
      <c r="X463" s="35"/>
      <c r="Y463" s="35"/>
      <c r="Z463" s="35"/>
      <c r="AA463" s="35"/>
      <c r="AB463" s="35"/>
      <c r="AC463" s="35"/>
      <c r="AD463" s="35"/>
      <c r="AE463" s="35"/>
      <c r="AF463" s="35"/>
      <c r="AG463" s="35"/>
      <c r="AH463" s="35"/>
      <c r="AI463" s="35"/>
      <c r="AJ463" s="35"/>
      <c r="AK463" s="35"/>
      <c r="AL463" s="35"/>
      <c r="AM463" s="35"/>
      <c r="AN463" s="35"/>
      <c r="AO463" s="35"/>
      <c r="AP463" s="35"/>
      <c r="AQ463" s="35"/>
      <c r="AR463" s="35"/>
      <c r="AS463" s="35"/>
      <c r="AT463" s="35"/>
      <c r="AU463" s="35"/>
      <c r="AV463" s="35"/>
      <c r="AW463" s="35"/>
      <c r="AX463" s="35"/>
      <c r="AY463" s="35"/>
    </row>
    <row r="464" spans="1:51" ht="37.5" x14ac:dyDescent="0.25">
      <c r="A464" s="31" t="s">
        <v>840</v>
      </c>
      <c r="B464" s="38" t="s">
        <v>841</v>
      </c>
      <c r="C464" s="31" t="s">
        <v>842</v>
      </c>
      <c r="D464" s="25">
        <v>0</v>
      </c>
      <c r="E464" s="25">
        <v>0</v>
      </c>
      <c r="F464" s="25">
        <v>0</v>
      </c>
      <c r="G464" s="25">
        <v>0</v>
      </c>
      <c r="H464" s="25">
        <v>0</v>
      </c>
      <c r="I464" s="25">
        <v>0</v>
      </c>
      <c r="J464" s="25">
        <v>0</v>
      </c>
      <c r="K464" s="25">
        <v>0</v>
      </c>
      <c r="L464" s="25">
        <v>0</v>
      </c>
      <c r="M464" s="25">
        <v>0</v>
      </c>
      <c r="N464" s="31" t="s">
        <v>1627</v>
      </c>
    </row>
    <row r="465" spans="1:14" ht="37.5" x14ac:dyDescent="0.25">
      <c r="A465" s="31" t="s">
        <v>840</v>
      </c>
      <c r="B465" s="38" t="s">
        <v>843</v>
      </c>
      <c r="C465" s="31" t="s">
        <v>844</v>
      </c>
      <c r="D465" s="25">
        <v>0</v>
      </c>
      <c r="E465" s="25">
        <v>0</v>
      </c>
      <c r="F465" s="25">
        <v>0</v>
      </c>
      <c r="G465" s="25">
        <v>0</v>
      </c>
      <c r="H465" s="25">
        <v>0</v>
      </c>
      <c r="I465" s="25">
        <v>0</v>
      </c>
      <c r="J465" s="25">
        <v>0</v>
      </c>
      <c r="K465" s="25">
        <v>0</v>
      </c>
      <c r="L465" s="25">
        <v>0</v>
      </c>
      <c r="M465" s="25">
        <v>0</v>
      </c>
      <c r="N465" s="31" t="s">
        <v>1627</v>
      </c>
    </row>
    <row r="466" spans="1:14" ht="37.5" x14ac:dyDescent="0.25">
      <c r="A466" s="31" t="s">
        <v>840</v>
      </c>
      <c r="B466" s="38" t="s">
        <v>845</v>
      </c>
      <c r="C466" s="31" t="s">
        <v>846</v>
      </c>
      <c r="D466" s="25">
        <v>0</v>
      </c>
      <c r="E466" s="25">
        <v>0</v>
      </c>
      <c r="F466" s="25">
        <v>0</v>
      </c>
      <c r="G466" s="25">
        <v>0</v>
      </c>
      <c r="H466" s="25">
        <v>0</v>
      </c>
      <c r="I466" s="25">
        <v>0</v>
      </c>
      <c r="J466" s="25">
        <v>0</v>
      </c>
      <c r="K466" s="25">
        <v>0</v>
      </c>
      <c r="L466" s="25">
        <v>0</v>
      </c>
      <c r="M466" s="25">
        <v>0</v>
      </c>
      <c r="N466" s="31" t="s">
        <v>1627</v>
      </c>
    </row>
    <row r="467" spans="1:14" ht="75" x14ac:dyDescent="0.25">
      <c r="A467" s="31" t="s">
        <v>840</v>
      </c>
      <c r="B467" s="38" t="s">
        <v>847</v>
      </c>
      <c r="C467" s="31" t="s">
        <v>848</v>
      </c>
      <c r="D467" s="25">
        <v>0</v>
      </c>
      <c r="E467" s="25">
        <v>0</v>
      </c>
      <c r="F467" s="25">
        <v>0</v>
      </c>
      <c r="G467" s="25">
        <v>4695.8558444710397</v>
      </c>
      <c r="H467" s="25">
        <v>0</v>
      </c>
      <c r="I467" s="25">
        <v>0</v>
      </c>
      <c r="J467" s="25">
        <v>0</v>
      </c>
      <c r="K467" s="25">
        <v>0</v>
      </c>
      <c r="L467" s="25">
        <v>17.028313490919675</v>
      </c>
      <c r="M467" s="25">
        <v>0</v>
      </c>
      <c r="N467" s="31" t="s">
        <v>1628</v>
      </c>
    </row>
    <row r="468" spans="1:14" ht="56.25" x14ac:dyDescent="0.25">
      <c r="A468" s="31" t="s">
        <v>840</v>
      </c>
      <c r="B468" s="38" t="s">
        <v>849</v>
      </c>
      <c r="C468" s="31" t="s">
        <v>850</v>
      </c>
      <c r="D468" s="25">
        <v>0</v>
      </c>
      <c r="E468" s="25">
        <v>0</v>
      </c>
      <c r="F468" s="25">
        <v>0</v>
      </c>
      <c r="G468" s="25">
        <v>1278.5244695003701</v>
      </c>
      <c r="H468" s="25">
        <v>0</v>
      </c>
      <c r="I468" s="25">
        <v>0</v>
      </c>
      <c r="J468" s="25">
        <v>0</v>
      </c>
      <c r="K468" s="25">
        <v>0</v>
      </c>
      <c r="L468" s="25">
        <v>4.5272808625572036</v>
      </c>
      <c r="M468" s="25">
        <v>0</v>
      </c>
      <c r="N468" s="31" t="s">
        <v>1628</v>
      </c>
    </row>
    <row r="469" spans="1:14" ht="37.5" x14ac:dyDescent="0.25">
      <c r="A469" s="31" t="s">
        <v>840</v>
      </c>
      <c r="B469" s="38" t="s">
        <v>851</v>
      </c>
      <c r="C469" s="31" t="s">
        <v>852</v>
      </c>
      <c r="D469" s="25">
        <v>0</v>
      </c>
      <c r="E469" s="25">
        <v>0</v>
      </c>
      <c r="F469" s="25">
        <v>0</v>
      </c>
      <c r="G469" s="25">
        <v>0</v>
      </c>
      <c r="H469" s="25">
        <v>0</v>
      </c>
      <c r="I469" s="25">
        <v>0</v>
      </c>
      <c r="J469" s="25">
        <v>0</v>
      </c>
      <c r="K469" s="25">
        <v>0</v>
      </c>
      <c r="L469" s="25">
        <v>0</v>
      </c>
      <c r="M469" s="25">
        <v>0</v>
      </c>
      <c r="N469" s="31" t="s">
        <v>1627</v>
      </c>
    </row>
    <row r="470" spans="1:14" ht="37.5" x14ac:dyDescent="0.25">
      <c r="A470" s="31" t="s">
        <v>840</v>
      </c>
      <c r="B470" s="38" t="s">
        <v>853</v>
      </c>
      <c r="C470" s="31" t="s">
        <v>854</v>
      </c>
      <c r="D470" s="25">
        <v>0</v>
      </c>
      <c r="E470" s="25">
        <v>0</v>
      </c>
      <c r="F470" s="25">
        <v>0</v>
      </c>
      <c r="G470" s="25">
        <v>0</v>
      </c>
      <c r="H470" s="25">
        <v>0</v>
      </c>
      <c r="I470" s="25">
        <v>0</v>
      </c>
      <c r="J470" s="25">
        <v>0</v>
      </c>
      <c r="K470" s="25">
        <v>0</v>
      </c>
      <c r="L470" s="25">
        <v>0</v>
      </c>
      <c r="M470" s="25">
        <v>0</v>
      </c>
      <c r="N470" s="31" t="s">
        <v>1627</v>
      </c>
    </row>
    <row r="471" spans="1:14" ht="37.5" x14ac:dyDescent="0.25">
      <c r="A471" s="31" t="s">
        <v>840</v>
      </c>
      <c r="B471" s="38" t="s">
        <v>855</v>
      </c>
      <c r="C471" s="31" t="s">
        <v>856</v>
      </c>
      <c r="D471" s="25">
        <v>0</v>
      </c>
      <c r="E471" s="25">
        <v>0</v>
      </c>
      <c r="F471" s="25">
        <v>0</v>
      </c>
      <c r="G471" s="25">
        <v>1131</v>
      </c>
      <c r="H471" s="25">
        <v>0</v>
      </c>
      <c r="I471" s="25">
        <v>0</v>
      </c>
      <c r="J471" s="25">
        <v>0</v>
      </c>
      <c r="K471" s="25">
        <v>0</v>
      </c>
      <c r="L471" s="25">
        <v>2.2839999999999998</v>
      </c>
      <c r="M471" s="25">
        <v>0</v>
      </c>
      <c r="N471" s="31" t="s">
        <v>1628</v>
      </c>
    </row>
    <row r="472" spans="1:14" ht="37.5" x14ac:dyDescent="0.25">
      <c r="A472" s="31" t="s">
        <v>840</v>
      </c>
      <c r="B472" s="38" t="s">
        <v>857</v>
      </c>
      <c r="C472" s="31" t="s">
        <v>858</v>
      </c>
      <c r="D472" s="25">
        <v>0</v>
      </c>
      <c r="E472" s="25">
        <v>0</v>
      </c>
      <c r="F472" s="25">
        <v>0</v>
      </c>
      <c r="G472" s="25">
        <v>0</v>
      </c>
      <c r="H472" s="25">
        <v>0</v>
      </c>
      <c r="I472" s="25">
        <v>0</v>
      </c>
      <c r="J472" s="25">
        <v>0</v>
      </c>
      <c r="K472" s="25">
        <v>0</v>
      </c>
      <c r="L472" s="25">
        <v>0</v>
      </c>
      <c r="M472" s="25">
        <v>0</v>
      </c>
      <c r="N472" s="31" t="s">
        <v>1627</v>
      </c>
    </row>
    <row r="473" spans="1:14" ht="37.5" x14ac:dyDescent="0.25">
      <c r="A473" s="31" t="s">
        <v>840</v>
      </c>
      <c r="B473" s="38" t="s">
        <v>859</v>
      </c>
      <c r="C473" s="31" t="s">
        <v>860</v>
      </c>
      <c r="D473" s="25">
        <v>0</v>
      </c>
      <c r="E473" s="25">
        <v>0</v>
      </c>
      <c r="F473" s="25">
        <v>0</v>
      </c>
      <c r="G473" s="25">
        <v>0</v>
      </c>
      <c r="H473" s="25">
        <v>0</v>
      </c>
      <c r="I473" s="25">
        <v>0</v>
      </c>
      <c r="J473" s="25">
        <v>0</v>
      </c>
      <c r="K473" s="25">
        <v>0</v>
      </c>
      <c r="L473" s="25">
        <v>0</v>
      </c>
      <c r="M473" s="25">
        <v>0</v>
      </c>
      <c r="N473" s="31" t="s">
        <v>1627</v>
      </c>
    </row>
    <row r="474" spans="1:14" ht="37.5" x14ac:dyDescent="0.25">
      <c r="A474" s="31" t="s">
        <v>840</v>
      </c>
      <c r="B474" s="38" t="s">
        <v>861</v>
      </c>
      <c r="C474" s="31" t="s">
        <v>862</v>
      </c>
      <c r="D474" s="25">
        <v>0</v>
      </c>
      <c r="E474" s="25">
        <v>0</v>
      </c>
      <c r="F474" s="25">
        <v>0</v>
      </c>
      <c r="G474" s="25">
        <v>0</v>
      </c>
      <c r="H474" s="25">
        <v>0</v>
      </c>
      <c r="I474" s="25">
        <v>0</v>
      </c>
      <c r="J474" s="25">
        <v>0</v>
      </c>
      <c r="K474" s="25">
        <v>0</v>
      </c>
      <c r="L474" s="25">
        <v>0</v>
      </c>
      <c r="M474" s="25">
        <v>0</v>
      </c>
      <c r="N474" s="31" t="s">
        <v>1627</v>
      </c>
    </row>
    <row r="475" spans="1:14" ht="37.5" x14ac:dyDescent="0.25">
      <c r="A475" s="31" t="s">
        <v>840</v>
      </c>
      <c r="B475" s="38" t="s">
        <v>863</v>
      </c>
      <c r="C475" s="31" t="s">
        <v>864</v>
      </c>
      <c r="D475" s="25">
        <v>0</v>
      </c>
      <c r="E475" s="25">
        <v>0</v>
      </c>
      <c r="F475" s="25">
        <v>0</v>
      </c>
      <c r="G475" s="25">
        <v>0</v>
      </c>
      <c r="H475" s="25">
        <v>0</v>
      </c>
      <c r="I475" s="25">
        <v>0</v>
      </c>
      <c r="J475" s="25">
        <v>0</v>
      </c>
      <c r="K475" s="25">
        <v>0</v>
      </c>
      <c r="L475" s="25">
        <v>0</v>
      </c>
      <c r="M475" s="25">
        <v>0</v>
      </c>
      <c r="N475" s="31" t="s">
        <v>1627</v>
      </c>
    </row>
    <row r="476" spans="1:14" ht="56.25" x14ac:dyDescent="0.25">
      <c r="A476" s="31" t="s">
        <v>840</v>
      </c>
      <c r="B476" s="38" t="s">
        <v>865</v>
      </c>
      <c r="C476" s="31" t="s">
        <v>866</v>
      </c>
      <c r="D476" s="25">
        <v>0</v>
      </c>
      <c r="E476" s="25">
        <v>0</v>
      </c>
      <c r="F476" s="25">
        <v>0</v>
      </c>
      <c r="G476" s="25">
        <v>16.170259886132801</v>
      </c>
      <c r="H476" s="25">
        <v>0</v>
      </c>
      <c r="I476" s="25">
        <v>0</v>
      </c>
      <c r="J476" s="25">
        <v>0</v>
      </c>
      <c r="K476" s="25">
        <v>0</v>
      </c>
      <c r="L476" s="25">
        <v>5.8793946015887694E-2</v>
      </c>
      <c r="M476" s="25">
        <v>0</v>
      </c>
      <c r="N476" s="31" t="s">
        <v>1628</v>
      </c>
    </row>
    <row r="477" spans="1:14" ht="37.5" x14ac:dyDescent="0.25">
      <c r="A477" s="31" t="s">
        <v>840</v>
      </c>
      <c r="B477" s="38" t="s">
        <v>867</v>
      </c>
      <c r="C477" s="31" t="s">
        <v>868</v>
      </c>
      <c r="D477" s="25">
        <v>0</v>
      </c>
      <c r="E477" s="25">
        <v>0</v>
      </c>
      <c r="F477" s="25">
        <v>0</v>
      </c>
      <c r="G477" s="25">
        <v>5.9861183426442901</v>
      </c>
      <c r="H477" s="25">
        <v>0</v>
      </c>
      <c r="I477" s="25">
        <v>0</v>
      </c>
      <c r="J477" s="25">
        <v>0</v>
      </c>
      <c r="K477" s="25">
        <v>0</v>
      </c>
      <c r="L477" s="25">
        <v>2.1191235122808662E-2</v>
      </c>
      <c r="M477" s="25">
        <v>0</v>
      </c>
      <c r="N477" s="31" t="s">
        <v>1628</v>
      </c>
    </row>
    <row r="478" spans="1:14" ht="56.25" x14ac:dyDescent="0.25">
      <c r="A478" s="31" t="s">
        <v>840</v>
      </c>
      <c r="B478" s="38" t="s">
        <v>869</v>
      </c>
      <c r="C478" s="31" t="s">
        <v>870</v>
      </c>
      <c r="D478" s="25">
        <v>0</v>
      </c>
      <c r="E478" s="25">
        <v>0</v>
      </c>
      <c r="F478" s="25">
        <v>0</v>
      </c>
      <c r="G478" s="25">
        <v>8.5915222611378592</v>
      </c>
      <c r="H478" s="25">
        <v>0</v>
      </c>
      <c r="I478" s="25">
        <v>0</v>
      </c>
      <c r="J478" s="25">
        <v>0</v>
      </c>
      <c r="K478" s="25">
        <v>0</v>
      </c>
      <c r="L478" s="25">
        <v>3.0992704048697493E-2</v>
      </c>
      <c r="M478" s="25">
        <v>0</v>
      </c>
      <c r="N478" s="31" t="s">
        <v>1628</v>
      </c>
    </row>
    <row r="479" spans="1:14" ht="37.5" x14ac:dyDescent="0.25">
      <c r="A479" s="31" t="s">
        <v>840</v>
      </c>
      <c r="B479" s="38" t="s">
        <v>871</v>
      </c>
      <c r="C479" s="31" t="s">
        <v>872</v>
      </c>
      <c r="D479" s="25">
        <v>0</v>
      </c>
      <c r="E479" s="25">
        <v>0</v>
      </c>
      <c r="F479" s="25">
        <v>0</v>
      </c>
      <c r="G479" s="25">
        <v>0</v>
      </c>
      <c r="H479" s="25">
        <v>0</v>
      </c>
      <c r="I479" s="25">
        <v>0</v>
      </c>
      <c r="J479" s="25">
        <v>0</v>
      </c>
      <c r="K479" s="25">
        <v>0</v>
      </c>
      <c r="L479" s="25">
        <v>0</v>
      </c>
      <c r="M479" s="25">
        <v>0</v>
      </c>
      <c r="N479" s="31" t="s">
        <v>1627</v>
      </c>
    </row>
    <row r="480" spans="1:14" ht="37.5" x14ac:dyDescent="0.25">
      <c r="A480" s="31" t="s">
        <v>840</v>
      </c>
      <c r="B480" s="38" t="s">
        <v>873</v>
      </c>
      <c r="C480" s="31" t="s">
        <v>874</v>
      </c>
      <c r="D480" s="25">
        <v>0</v>
      </c>
      <c r="E480" s="25">
        <v>0</v>
      </c>
      <c r="F480" s="25">
        <v>0</v>
      </c>
      <c r="G480" s="25">
        <v>0</v>
      </c>
      <c r="H480" s="25">
        <v>0</v>
      </c>
      <c r="I480" s="25">
        <v>0</v>
      </c>
      <c r="J480" s="25">
        <v>0</v>
      </c>
      <c r="K480" s="25">
        <v>0</v>
      </c>
      <c r="L480" s="25">
        <v>0</v>
      </c>
      <c r="M480" s="25">
        <v>0</v>
      </c>
      <c r="N480" s="31" t="s">
        <v>1627</v>
      </c>
    </row>
    <row r="481" spans="1:51" s="32" customFormat="1" ht="37.5" x14ac:dyDescent="0.25">
      <c r="A481" s="30" t="s">
        <v>875</v>
      </c>
      <c r="B481" s="37" t="s">
        <v>1500</v>
      </c>
      <c r="C481" s="30" t="s">
        <v>34</v>
      </c>
      <c r="D481" s="24">
        <f>D482+D572</f>
        <v>0</v>
      </c>
      <c r="E481" s="24">
        <f t="shared" ref="E481:M481" si="18">E482+E572</f>
        <v>0</v>
      </c>
      <c r="F481" s="24">
        <f t="shared" si="18"/>
        <v>0</v>
      </c>
      <c r="G481" s="24">
        <f t="shared" si="18"/>
        <v>0</v>
      </c>
      <c r="H481" s="24">
        <f t="shared" si="18"/>
        <v>0</v>
      </c>
      <c r="I481" s="24">
        <f t="shared" si="18"/>
        <v>0</v>
      </c>
      <c r="J481" s="24">
        <f t="shared" si="18"/>
        <v>0</v>
      </c>
      <c r="K481" s="24">
        <f t="shared" si="18"/>
        <v>0</v>
      </c>
      <c r="L481" s="24">
        <f t="shared" si="18"/>
        <v>0</v>
      </c>
      <c r="M481" s="24">
        <f t="shared" si="18"/>
        <v>0</v>
      </c>
      <c r="N481" s="30" t="s">
        <v>1626</v>
      </c>
      <c r="O481" s="35"/>
      <c r="P481" s="35"/>
      <c r="Q481" s="35"/>
      <c r="R481" s="35"/>
      <c r="S481" s="35"/>
      <c r="T481" s="35"/>
      <c r="U481" s="35"/>
      <c r="V481" s="35"/>
      <c r="W481" s="35"/>
      <c r="X481" s="35"/>
      <c r="Y481" s="35"/>
      <c r="Z481" s="35"/>
      <c r="AA481" s="35"/>
      <c r="AB481" s="35"/>
      <c r="AC481" s="35"/>
      <c r="AD481" s="35"/>
      <c r="AE481" s="35"/>
      <c r="AF481" s="35"/>
      <c r="AG481" s="35"/>
      <c r="AH481" s="35"/>
      <c r="AI481" s="35"/>
      <c r="AJ481" s="35"/>
      <c r="AK481" s="35"/>
      <c r="AL481" s="35"/>
      <c r="AM481" s="35"/>
      <c r="AN481" s="35"/>
      <c r="AO481" s="35"/>
      <c r="AP481" s="35"/>
      <c r="AQ481" s="35"/>
      <c r="AR481" s="35"/>
      <c r="AS481" s="35"/>
      <c r="AT481" s="35"/>
      <c r="AU481" s="35"/>
      <c r="AV481" s="35"/>
      <c r="AW481" s="35"/>
      <c r="AX481" s="35"/>
      <c r="AY481" s="35"/>
    </row>
    <row r="482" spans="1:51" s="32" customFormat="1" ht="18.75" x14ac:dyDescent="0.25">
      <c r="A482" s="30" t="s">
        <v>876</v>
      </c>
      <c r="B482" s="37" t="s">
        <v>1501</v>
      </c>
      <c r="C482" s="30" t="s">
        <v>34</v>
      </c>
      <c r="D482" s="24">
        <f>SUM(D483:D571)</f>
        <v>0</v>
      </c>
      <c r="E482" s="24">
        <f t="shared" ref="E482:M482" si="19">SUM(E483:E571)</f>
        <v>0</v>
      </c>
      <c r="F482" s="24">
        <f t="shared" si="19"/>
        <v>0</v>
      </c>
      <c r="G482" s="24">
        <f t="shared" si="19"/>
        <v>0</v>
      </c>
      <c r="H482" s="24">
        <f t="shared" si="19"/>
        <v>0</v>
      </c>
      <c r="I482" s="24">
        <f t="shared" si="19"/>
        <v>0</v>
      </c>
      <c r="J482" s="24">
        <f t="shared" si="19"/>
        <v>0</v>
      </c>
      <c r="K482" s="24">
        <f t="shared" si="19"/>
        <v>0</v>
      </c>
      <c r="L482" s="24">
        <f t="shared" si="19"/>
        <v>0</v>
      </c>
      <c r="M482" s="24">
        <f t="shared" si="19"/>
        <v>0</v>
      </c>
      <c r="N482" s="30" t="s">
        <v>1626</v>
      </c>
      <c r="O482" s="35"/>
      <c r="P482" s="35"/>
      <c r="Q482" s="35"/>
      <c r="R482" s="35"/>
      <c r="S482" s="35"/>
      <c r="T482" s="35"/>
      <c r="U482" s="35"/>
      <c r="V482" s="35"/>
      <c r="W482" s="35"/>
      <c r="X482" s="35"/>
      <c r="Y482" s="35"/>
      <c r="Z482" s="35"/>
      <c r="AA482" s="35"/>
      <c r="AB482" s="35"/>
      <c r="AC482" s="35"/>
      <c r="AD482" s="35"/>
      <c r="AE482" s="35"/>
      <c r="AF482" s="35"/>
      <c r="AG482" s="35"/>
      <c r="AH482" s="35"/>
      <c r="AI482" s="35"/>
      <c r="AJ482" s="35"/>
      <c r="AK482" s="35"/>
      <c r="AL482" s="35"/>
      <c r="AM482" s="35"/>
      <c r="AN482" s="35"/>
      <c r="AO482" s="35"/>
      <c r="AP482" s="35"/>
      <c r="AQ482" s="35"/>
      <c r="AR482" s="35"/>
      <c r="AS482" s="35"/>
      <c r="AT482" s="35"/>
      <c r="AU482" s="35"/>
      <c r="AV482" s="35"/>
      <c r="AW482" s="35"/>
      <c r="AX482" s="35"/>
      <c r="AY482" s="35"/>
    </row>
    <row r="483" spans="1:51" ht="18.75" x14ac:dyDescent="0.25">
      <c r="A483" s="31" t="s">
        <v>876</v>
      </c>
      <c r="B483" s="38" t="s">
        <v>877</v>
      </c>
      <c r="C483" s="31" t="s">
        <v>878</v>
      </c>
      <c r="D483" s="25">
        <v>0</v>
      </c>
      <c r="E483" s="25">
        <v>0</v>
      </c>
      <c r="F483" s="25">
        <v>0</v>
      </c>
      <c r="G483" s="25">
        <v>0</v>
      </c>
      <c r="H483" s="25">
        <v>0</v>
      </c>
      <c r="I483" s="25">
        <v>0</v>
      </c>
      <c r="J483" s="25">
        <v>0</v>
      </c>
      <c r="K483" s="25">
        <v>0</v>
      </c>
      <c r="L483" s="25">
        <v>0</v>
      </c>
      <c r="M483" s="25">
        <v>0</v>
      </c>
      <c r="N483" s="31" t="s">
        <v>1627</v>
      </c>
    </row>
    <row r="484" spans="1:51" ht="37.5" x14ac:dyDescent="0.25">
      <c r="A484" s="31" t="s">
        <v>876</v>
      </c>
      <c r="B484" s="38" t="s">
        <v>879</v>
      </c>
      <c r="C484" s="31" t="s">
        <v>880</v>
      </c>
      <c r="D484" s="25">
        <v>0</v>
      </c>
      <c r="E484" s="25">
        <v>0</v>
      </c>
      <c r="F484" s="25">
        <v>0</v>
      </c>
      <c r="G484" s="25">
        <v>0</v>
      </c>
      <c r="H484" s="25">
        <v>0</v>
      </c>
      <c r="I484" s="25">
        <v>0</v>
      </c>
      <c r="J484" s="25">
        <v>0</v>
      </c>
      <c r="K484" s="25">
        <v>0</v>
      </c>
      <c r="L484" s="25">
        <v>0</v>
      </c>
      <c r="M484" s="25">
        <v>0</v>
      </c>
      <c r="N484" s="31" t="s">
        <v>1627</v>
      </c>
    </row>
    <row r="485" spans="1:51" ht="37.5" x14ac:dyDescent="0.25">
      <c r="A485" s="31" t="s">
        <v>876</v>
      </c>
      <c r="B485" s="38" t="s">
        <v>881</v>
      </c>
      <c r="C485" s="31" t="s">
        <v>882</v>
      </c>
      <c r="D485" s="25">
        <v>0</v>
      </c>
      <c r="E485" s="25">
        <v>0</v>
      </c>
      <c r="F485" s="25">
        <v>0</v>
      </c>
      <c r="G485" s="25">
        <v>0</v>
      </c>
      <c r="H485" s="25">
        <v>0</v>
      </c>
      <c r="I485" s="25">
        <v>0</v>
      </c>
      <c r="J485" s="25">
        <v>0</v>
      </c>
      <c r="K485" s="25">
        <v>0</v>
      </c>
      <c r="L485" s="25">
        <v>0</v>
      </c>
      <c r="M485" s="25">
        <v>0</v>
      </c>
      <c r="N485" s="31" t="s">
        <v>1627</v>
      </c>
    </row>
    <row r="486" spans="1:51" ht="37.5" x14ac:dyDescent="0.25">
      <c r="A486" s="31" t="s">
        <v>876</v>
      </c>
      <c r="B486" s="38" t="s">
        <v>883</v>
      </c>
      <c r="C486" s="31" t="s">
        <v>884</v>
      </c>
      <c r="D486" s="25">
        <v>0</v>
      </c>
      <c r="E486" s="25">
        <v>0</v>
      </c>
      <c r="F486" s="25">
        <v>0</v>
      </c>
      <c r="G486" s="25">
        <v>0</v>
      </c>
      <c r="H486" s="25">
        <v>0</v>
      </c>
      <c r="I486" s="25">
        <v>0</v>
      </c>
      <c r="J486" s="25">
        <v>0</v>
      </c>
      <c r="K486" s="25">
        <v>0</v>
      </c>
      <c r="L486" s="25">
        <v>0</v>
      </c>
      <c r="M486" s="25">
        <v>0</v>
      </c>
      <c r="N486" s="31" t="s">
        <v>1627</v>
      </c>
    </row>
    <row r="487" spans="1:51" ht="37.5" x14ac:dyDescent="0.25">
      <c r="A487" s="31" t="s">
        <v>876</v>
      </c>
      <c r="B487" s="38" t="s">
        <v>885</v>
      </c>
      <c r="C487" s="31" t="s">
        <v>886</v>
      </c>
      <c r="D487" s="25">
        <v>0</v>
      </c>
      <c r="E487" s="25">
        <v>0</v>
      </c>
      <c r="F487" s="25">
        <v>0</v>
      </c>
      <c r="G487" s="25">
        <v>0</v>
      </c>
      <c r="H487" s="25">
        <v>0</v>
      </c>
      <c r="I487" s="25">
        <v>0</v>
      </c>
      <c r="J487" s="25">
        <v>0</v>
      </c>
      <c r="K487" s="25">
        <v>0</v>
      </c>
      <c r="L487" s="25">
        <v>0</v>
      </c>
      <c r="M487" s="25">
        <v>0</v>
      </c>
      <c r="N487" s="31" t="s">
        <v>1627</v>
      </c>
    </row>
    <row r="488" spans="1:51" ht="37.5" x14ac:dyDescent="0.25">
      <c r="A488" s="31" t="s">
        <v>876</v>
      </c>
      <c r="B488" s="38" t="s">
        <v>887</v>
      </c>
      <c r="C488" s="31" t="s">
        <v>888</v>
      </c>
      <c r="D488" s="25">
        <v>0</v>
      </c>
      <c r="E488" s="25">
        <v>0</v>
      </c>
      <c r="F488" s="25">
        <v>0</v>
      </c>
      <c r="G488" s="25">
        <v>0</v>
      </c>
      <c r="H488" s="25">
        <v>0</v>
      </c>
      <c r="I488" s="25">
        <v>0</v>
      </c>
      <c r="J488" s="25">
        <v>0</v>
      </c>
      <c r="K488" s="25">
        <v>0</v>
      </c>
      <c r="L488" s="25">
        <v>0</v>
      </c>
      <c r="M488" s="25">
        <v>0</v>
      </c>
      <c r="N488" s="31" t="s">
        <v>1627</v>
      </c>
    </row>
    <row r="489" spans="1:51" ht="56.25" x14ac:dyDescent="0.25">
      <c r="A489" s="31" t="s">
        <v>876</v>
      </c>
      <c r="B489" s="38" t="s">
        <v>889</v>
      </c>
      <c r="C489" s="31" t="s">
        <v>890</v>
      </c>
      <c r="D489" s="25">
        <v>0</v>
      </c>
      <c r="E489" s="25">
        <v>0</v>
      </c>
      <c r="F489" s="25">
        <v>0</v>
      </c>
      <c r="G489" s="25">
        <v>0</v>
      </c>
      <c r="H489" s="25">
        <v>0</v>
      </c>
      <c r="I489" s="25">
        <v>0</v>
      </c>
      <c r="J489" s="25">
        <v>0</v>
      </c>
      <c r="K489" s="25">
        <v>0</v>
      </c>
      <c r="L489" s="25">
        <v>0</v>
      </c>
      <c r="M489" s="25">
        <v>0</v>
      </c>
      <c r="N489" s="31" t="s">
        <v>1627</v>
      </c>
    </row>
    <row r="490" spans="1:51" ht="37.5" x14ac:dyDescent="0.25">
      <c r="A490" s="31" t="s">
        <v>876</v>
      </c>
      <c r="B490" s="38" t="s">
        <v>891</v>
      </c>
      <c r="C490" s="31" t="s">
        <v>892</v>
      </c>
      <c r="D490" s="25">
        <v>0</v>
      </c>
      <c r="E490" s="25">
        <v>0</v>
      </c>
      <c r="F490" s="25">
        <v>0</v>
      </c>
      <c r="G490" s="25">
        <v>0</v>
      </c>
      <c r="H490" s="25">
        <v>0</v>
      </c>
      <c r="I490" s="25">
        <v>0</v>
      </c>
      <c r="J490" s="25">
        <v>0</v>
      </c>
      <c r="K490" s="25">
        <v>0</v>
      </c>
      <c r="L490" s="25">
        <v>0</v>
      </c>
      <c r="M490" s="25">
        <v>0</v>
      </c>
      <c r="N490" s="31" t="s">
        <v>1627</v>
      </c>
    </row>
    <row r="491" spans="1:51" ht="37.5" x14ac:dyDescent="0.25">
      <c r="A491" s="31" t="s">
        <v>876</v>
      </c>
      <c r="B491" s="38" t="s">
        <v>893</v>
      </c>
      <c r="C491" s="31" t="s">
        <v>894</v>
      </c>
      <c r="D491" s="25">
        <v>0</v>
      </c>
      <c r="E491" s="25">
        <v>0</v>
      </c>
      <c r="F491" s="25">
        <v>0</v>
      </c>
      <c r="G491" s="25">
        <v>0</v>
      </c>
      <c r="H491" s="25">
        <v>0</v>
      </c>
      <c r="I491" s="25">
        <v>0</v>
      </c>
      <c r="J491" s="25">
        <v>0</v>
      </c>
      <c r="K491" s="25">
        <v>0</v>
      </c>
      <c r="L491" s="25">
        <v>0</v>
      </c>
      <c r="M491" s="25">
        <v>0</v>
      </c>
      <c r="N491" s="31" t="s">
        <v>1627</v>
      </c>
    </row>
    <row r="492" spans="1:51" ht="37.5" x14ac:dyDescent="0.25">
      <c r="A492" s="31" t="s">
        <v>876</v>
      </c>
      <c r="B492" s="38" t="s">
        <v>895</v>
      </c>
      <c r="C492" s="31" t="s">
        <v>896</v>
      </c>
      <c r="D492" s="25">
        <v>0</v>
      </c>
      <c r="E492" s="25">
        <v>0</v>
      </c>
      <c r="F492" s="25">
        <v>0</v>
      </c>
      <c r="G492" s="25">
        <v>0</v>
      </c>
      <c r="H492" s="25">
        <v>0</v>
      </c>
      <c r="I492" s="25">
        <v>0</v>
      </c>
      <c r="J492" s="25">
        <v>0</v>
      </c>
      <c r="K492" s="25">
        <v>0</v>
      </c>
      <c r="L492" s="25">
        <v>0</v>
      </c>
      <c r="M492" s="25">
        <v>0</v>
      </c>
      <c r="N492" s="31" t="s">
        <v>1627</v>
      </c>
    </row>
    <row r="493" spans="1:51" ht="56.25" x14ac:dyDescent="0.25">
      <c r="A493" s="31" t="s">
        <v>876</v>
      </c>
      <c r="B493" s="38" t="s">
        <v>897</v>
      </c>
      <c r="C493" s="31" t="s">
        <v>898</v>
      </c>
      <c r="D493" s="25">
        <v>0</v>
      </c>
      <c r="E493" s="25">
        <v>0</v>
      </c>
      <c r="F493" s="25">
        <v>0</v>
      </c>
      <c r="G493" s="25">
        <v>0</v>
      </c>
      <c r="H493" s="25">
        <v>0</v>
      </c>
      <c r="I493" s="25">
        <v>0</v>
      </c>
      <c r="J493" s="25">
        <v>0</v>
      </c>
      <c r="K493" s="25">
        <v>0</v>
      </c>
      <c r="L493" s="25">
        <v>0</v>
      </c>
      <c r="M493" s="25">
        <v>0</v>
      </c>
      <c r="N493" s="31" t="s">
        <v>1627</v>
      </c>
    </row>
    <row r="494" spans="1:51" ht="56.25" x14ac:dyDescent="0.25">
      <c r="A494" s="31" t="s">
        <v>876</v>
      </c>
      <c r="B494" s="38" t="s">
        <v>899</v>
      </c>
      <c r="C494" s="31" t="s">
        <v>900</v>
      </c>
      <c r="D494" s="25">
        <v>0</v>
      </c>
      <c r="E494" s="25">
        <v>0</v>
      </c>
      <c r="F494" s="25">
        <v>0</v>
      </c>
      <c r="G494" s="25">
        <v>0</v>
      </c>
      <c r="H494" s="25">
        <v>0</v>
      </c>
      <c r="I494" s="25">
        <v>0</v>
      </c>
      <c r="J494" s="25">
        <v>0</v>
      </c>
      <c r="K494" s="25">
        <v>0</v>
      </c>
      <c r="L494" s="25">
        <v>0</v>
      </c>
      <c r="M494" s="25">
        <v>0</v>
      </c>
      <c r="N494" s="31" t="s">
        <v>1627</v>
      </c>
    </row>
    <row r="495" spans="1:51" ht="37.5" x14ac:dyDescent="0.25">
      <c r="A495" s="31" t="s">
        <v>876</v>
      </c>
      <c r="B495" s="38" t="s">
        <v>901</v>
      </c>
      <c r="C495" s="31" t="s">
        <v>902</v>
      </c>
      <c r="D495" s="25">
        <v>0</v>
      </c>
      <c r="E495" s="25">
        <v>0</v>
      </c>
      <c r="F495" s="25">
        <v>0</v>
      </c>
      <c r="G495" s="25">
        <v>0</v>
      </c>
      <c r="H495" s="25">
        <v>0</v>
      </c>
      <c r="I495" s="25">
        <v>0</v>
      </c>
      <c r="J495" s="25">
        <v>0</v>
      </c>
      <c r="K495" s="25">
        <v>0</v>
      </c>
      <c r="L495" s="25">
        <v>0</v>
      </c>
      <c r="M495" s="25">
        <v>0</v>
      </c>
      <c r="N495" s="31" t="s">
        <v>1627</v>
      </c>
    </row>
    <row r="496" spans="1:51" ht="18.75" x14ac:dyDescent="0.25">
      <c r="A496" s="31" t="s">
        <v>876</v>
      </c>
      <c r="B496" s="38" t="s">
        <v>903</v>
      </c>
      <c r="C496" s="31" t="s">
        <v>904</v>
      </c>
      <c r="D496" s="25">
        <v>0</v>
      </c>
      <c r="E496" s="25">
        <v>0</v>
      </c>
      <c r="F496" s="25">
        <v>0</v>
      </c>
      <c r="G496" s="25">
        <v>0</v>
      </c>
      <c r="H496" s="25">
        <v>0</v>
      </c>
      <c r="I496" s="25">
        <v>0</v>
      </c>
      <c r="J496" s="25">
        <v>0</v>
      </c>
      <c r="K496" s="25">
        <v>0</v>
      </c>
      <c r="L496" s="25">
        <v>0</v>
      </c>
      <c r="M496" s="25">
        <v>0</v>
      </c>
      <c r="N496" s="31" t="s">
        <v>1627</v>
      </c>
    </row>
    <row r="497" spans="1:14" ht="18.75" x14ac:dyDescent="0.25">
      <c r="A497" s="31" t="s">
        <v>876</v>
      </c>
      <c r="B497" s="38" t="s">
        <v>905</v>
      </c>
      <c r="C497" s="31" t="s">
        <v>906</v>
      </c>
      <c r="D497" s="25">
        <v>0</v>
      </c>
      <c r="E497" s="25">
        <v>0</v>
      </c>
      <c r="F497" s="25">
        <v>0</v>
      </c>
      <c r="G497" s="25">
        <v>0</v>
      </c>
      <c r="H497" s="25">
        <v>0</v>
      </c>
      <c r="I497" s="25">
        <v>0</v>
      </c>
      <c r="J497" s="25">
        <v>0</v>
      </c>
      <c r="K497" s="25">
        <v>0</v>
      </c>
      <c r="L497" s="25">
        <v>0</v>
      </c>
      <c r="M497" s="25">
        <v>0</v>
      </c>
      <c r="N497" s="31" t="s">
        <v>1627</v>
      </c>
    </row>
    <row r="498" spans="1:14" ht="37.5" x14ac:dyDescent="0.25">
      <c r="A498" s="31" t="s">
        <v>876</v>
      </c>
      <c r="B498" s="38" t="s">
        <v>907</v>
      </c>
      <c r="C498" s="31" t="s">
        <v>908</v>
      </c>
      <c r="D498" s="25">
        <v>0</v>
      </c>
      <c r="E498" s="25">
        <v>0</v>
      </c>
      <c r="F498" s="25">
        <v>0</v>
      </c>
      <c r="G498" s="25">
        <v>0</v>
      </c>
      <c r="H498" s="25">
        <v>0</v>
      </c>
      <c r="I498" s="25">
        <v>0</v>
      </c>
      <c r="J498" s="25">
        <v>0</v>
      </c>
      <c r="K498" s="25">
        <v>0</v>
      </c>
      <c r="L498" s="25">
        <v>0</v>
      </c>
      <c r="M498" s="25">
        <v>0</v>
      </c>
      <c r="N498" s="31" t="s">
        <v>1627</v>
      </c>
    </row>
    <row r="499" spans="1:14" ht="18.75" x14ac:dyDescent="0.25">
      <c r="A499" s="31" t="s">
        <v>876</v>
      </c>
      <c r="B499" s="38" t="s">
        <v>909</v>
      </c>
      <c r="C499" s="31" t="s">
        <v>910</v>
      </c>
      <c r="D499" s="25">
        <v>0</v>
      </c>
      <c r="E499" s="25">
        <v>0</v>
      </c>
      <c r="F499" s="25">
        <v>0</v>
      </c>
      <c r="G499" s="25">
        <v>0</v>
      </c>
      <c r="H499" s="25">
        <v>0</v>
      </c>
      <c r="I499" s="25">
        <v>0</v>
      </c>
      <c r="J499" s="25">
        <v>0</v>
      </c>
      <c r="K499" s="25">
        <v>0</v>
      </c>
      <c r="L499" s="25">
        <v>0</v>
      </c>
      <c r="M499" s="25">
        <v>0</v>
      </c>
      <c r="N499" s="31" t="s">
        <v>1627</v>
      </c>
    </row>
    <row r="500" spans="1:14" ht="18.75" x14ac:dyDescent="0.25">
      <c r="A500" s="31" t="s">
        <v>876</v>
      </c>
      <c r="B500" s="38" t="s">
        <v>911</v>
      </c>
      <c r="C500" s="31" t="s">
        <v>912</v>
      </c>
      <c r="D500" s="25">
        <v>0</v>
      </c>
      <c r="E500" s="25">
        <v>0</v>
      </c>
      <c r="F500" s="25">
        <v>0</v>
      </c>
      <c r="G500" s="25">
        <v>0</v>
      </c>
      <c r="H500" s="25">
        <v>0</v>
      </c>
      <c r="I500" s="25">
        <v>0</v>
      </c>
      <c r="J500" s="25">
        <v>0</v>
      </c>
      <c r="K500" s="25">
        <v>0</v>
      </c>
      <c r="L500" s="25">
        <v>0</v>
      </c>
      <c r="M500" s="25">
        <v>0</v>
      </c>
      <c r="N500" s="31" t="s">
        <v>1627</v>
      </c>
    </row>
    <row r="501" spans="1:14" ht="37.5" x14ac:dyDescent="0.25">
      <c r="A501" s="31" t="s">
        <v>876</v>
      </c>
      <c r="B501" s="38" t="s">
        <v>913</v>
      </c>
      <c r="C501" s="31" t="s">
        <v>914</v>
      </c>
      <c r="D501" s="25">
        <v>0</v>
      </c>
      <c r="E501" s="25">
        <v>0</v>
      </c>
      <c r="F501" s="25">
        <v>0</v>
      </c>
      <c r="G501" s="25">
        <v>0</v>
      </c>
      <c r="H501" s="25">
        <v>0</v>
      </c>
      <c r="I501" s="25">
        <v>0</v>
      </c>
      <c r="J501" s="25">
        <v>0</v>
      </c>
      <c r="K501" s="25">
        <v>0</v>
      </c>
      <c r="L501" s="25">
        <v>0</v>
      </c>
      <c r="M501" s="25">
        <v>0</v>
      </c>
      <c r="N501" s="31" t="s">
        <v>1627</v>
      </c>
    </row>
    <row r="502" spans="1:14" ht="37.5" x14ac:dyDescent="0.25">
      <c r="A502" s="31" t="s">
        <v>876</v>
      </c>
      <c r="B502" s="38" t="s">
        <v>915</v>
      </c>
      <c r="C502" s="31" t="s">
        <v>916</v>
      </c>
      <c r="D502" s="25">
        <v>0</v>
      </c>
      <c r="E502" s="25">
        <v>0</v>
      </c>
      <c r="F502" s="25">
        <v>0</v>
      </c>
      <c r="G502" s="25">
        <v>0</v>
      </c>
      <c r="H502" s="25">
        <v>0</v>
      </c>
      <c r="I502" s="25">
        <v>0</v>
      </c>
      <c r="J502" s="25">
        <v>0</v>
      </c>
      <c r="K502" s="25">
        <v>0</v>
      </c>
      <c r="L502" s="25">
        <v>0</v>
      </c>
      <c r="M502" s="25">
        <v>0</v>
      </c>
      <c r="N502" s="31" t="s">
        <v>1627</v>
      </c>
    </row>
    <row r="503" spans="1:14" ht="37.5" x14ac:dyDescent="0.25">
      <c r="A503" s="31" t="s">
        <v>876</v>
      </c>
      <c r="B503" s="38" t="s">
        <v>917</v>
      </c>
      <c r="C503" s="31" t="s">
        <v>918</v>
      </c>
      <c r="D503" s="25">
        <v>0</v>
      </c>
      <c r="E503" s="25">
        <v>0</v>
      </c>
      <c r="F503" s="25">
        <v>0</v>
      </c>
      <c r="G503" s="25">
        <v>0</v>
      </c>
      <c r="H503" s="25">
        <v>0</v>
      </c>
      <c r="I503" s="25">
        <v>0</v>
      </c>
      <c r="J503" s="25">
        <v>0</v>
      </c>
      <c r="K503" s="25">
        <v>0</v>
      </c>
      <c r="L503" s="25">
        <v>0</v>
      </c>
      <c r="M503" s="25">
        <v>0</v>
      </c>
      <c r="N503" s="31" t="s">
        <v>1627</v>
      </c>
    </row>
    <row r="504" spans="1:14" ht="37.5" x14ac:dyDescent="0.25">
      <c r="A504" s="31" t="s">
        <v>876</v>
      </c>
      <c r="B504" s="38" t="s">
        <v>920</v>
      </c>
      <c r="C504" s="31" t="s">
        <v>921</v>
      </c>
      <c r="D504" s="25">
        <v>0</v>
      </c>
      <c r="E504" s="25">
        <v>0</v>
      </c>
      <c r="F504" s="25">
        <v>0</v>
      </c>
      <c r="G504" s="25">
        <v>0</v>
      </c>
      <c r="H504" s="25">
        <v>0</v>
      </c>
      <c r="I504" s="25">
        <v>0</v>
      </c>
      <c r="J504" s="25">
        <v>0</v>
      </c>
      <c r="K504" s="25">
        <v>0</v>
      </c>
      <c r="L504" s="25">
        <v>0</v>
      </c>
      <c r="M504" s="25">
        <v>0</v>
      </c>
      <c r="N504" s="31" t="s">
        <v>1627</v>
      </c>
    </row>
    <row r="505" spans="1:14" ht="37.5" x14ac:dyDescent="0.25">
      <c r="A505" s="31" t="s">
        <v>876</v>
      </c>
      <c r="B505" s="38" t="s">
        <v>922</v>
      </c>
      <c r="C505" s="31" t="s">
        <v>923</v>
      </c>
      <c r="D505" s="25">
        <v>0</v>
      </c>
      <c r="E505" s="25">
        <v>0</v>
      </c>
      <c r="F505" s="25">
        <v>0</v>
      </c>
      <c r="G505" s="25">
        <v>0</v>
      </c>
      <c r="H505" s="25">
        <v>0</v>
      </c>
      <c r="I505" s="25">
        <v>0</v>
      </c>
      <c r="J505" s="25">
        <v>0</v>
      </c>
      <c r="K505" s="25">
        <v>0</v>
      </c>
      <c r="L505" s="25">
        <v>0</v>
      </c>
      <c r="M505" s="25">
        <v>0</v>
      </c>
      <c r="N505" s="31" t="s">
        <v>1627</v>
      </c>
    </row>
    <row r="506" spans="1:14" ht="37.5" x14ac:dyDescent="0.25">
      <c r="A506" s="31" t="s">
        <v>876</v>
      </c>
      <c r="B506" s="38" t="s">
        <v>924</v>
      </c>
      <c r="C506" s="31" t="s">
        <v>925</v>
      </c>
      <c r="D506" s="25">
        <v>0</v>
      </c>
      <c r="E506" s="25">
        <v>0</v>
      </c>
      <c r="F506" s="25">
        <v>0</v>
      </c>
      <c r="G506" s="25">
        <v>0</v>
      </c>
      <c r="H506" s="25">
        <v>0</v>
      </c>
      <c r="I506" s="25">
        <v>0</v>
      </c>
      <c r="J506" s="25">
        <v>0</v>
      </c>
      <c r="K506" s="25">
        <v>0</v>
      </c>
      <c r="L506" s="25">
        <v>0</v>
      </c>
      <c r="M506" s="25">
        <v>0</v>
      </c>
      <c r="N506" s="31" t="s">
        <v>1627</v>
      </c>
    </row>
    <row r="507" spans="1:14" ht="37.5" x14ac:dyDescent="0.25">
      <c r="A507" s="31" t="s">
        <v>876</v>
      </c>
      <c r="B507" s="38" t="s">
        <v>928</v>
      </c>
      <c r="C507" s="31" t="s">
        <v>929</v>
      </c>
      <c r="D507" s="25">
        <v>0</v>
      </c>
      <c r="E507" s="25">
        <v>0</v>
      </c>
      <c r="F507" s="25">
        <v>0</v>
      </c>
      <c r="G507" s="25">
        <v>0</v>
      </c>
      <c r="H507" s="25">
        <v>0</v>
      </c>
      <c r="I507" s="25">
        <v>0</v>
      </c>
      <c r="J507" s="25">
        <v>0</v>
      </c>
      <c r="K507" s="25">
        <v>0</v>
      </c>
      <c r="L507" s="25">
        <v>0</v>
      </c>
      <c r="M507" s="25">
        <v>0</v>
      </c>
      <c r="N507" s="31" t="s">
        <v>1627</v>
      </c>
    </row>
    <row r="508" spans="1:14" ht="37.5" x14ac:dyDescent="0.25">
      <c r="A508" s="31" t="s">
        <v>876</v>
      </c>
      <c r="B508" s="38" t="s">
        <v>930</v>
      </c>
      <c r="C508" s="31" t="s">
        <v>931</v>
      </c>
      <c r="D508" s="25">
        <v>0</v>
      </c>
      <c r="E508" s="25">
        <v>0</v>
      </c>
      <c r="F508" s="25">
        <v>0</v>
      </c>
      <c r="G508" s="25">
        <v>0</v>
      </c>
      <c r="H508" s="25">
        <v>0</v>
      </c>
      <c r="I508" s="25">
        <v>0</v>
      </c>
      <c r="J508" s="25">
        <v>0</v>
      </c>
      <c r="K508" s="25">
        <v>0</v>
      </c>
      <c r="L508" s="25">
        <v>0</v>
      </c>
      <c r="M508" s="25">
        <v>0</v>
      </c>
      <c r="N508" s="31" t="s">
        <v>1627</v>
      </c>
    </row>
    <row r="509" spans="1:14" ht="37.5" x14ac:dyDescent="0.25">
      <c r="A509" s="31" t="s">
        <v>876</v>
      </c>
      <c r="B509" s="38" t="s">
        <v>932</v>
      </c>
      <c r="C509" s="31" t="s">
        <v>933</v>
      </c>
      <c r="D509" s="25">
        <v>0</v>
      </c>
      <c r="E509" s="25">
        <v>0</v>
      </c>
      <c r="F509" s="25">
        <v>0</v>
      </c>
      <c r="G509" s="25">
        <v>0</v>
      </c>
      <c r="H509" s="25">
        <v>0</v>
      </c>
      <c r="I509" s="25">
        <v>0</v>
      </c>
      <c r="J509" s="25">
        <v>0</v>
      </c>
      <c r="K509" s="25">
        <v>0</v>
      </c>
      <c r="L509" s="25">
        <v>0</v>
      </c>
      <c r="M509" s="25">
        <v>0</v>
      </c>
      <c r="N509" s="31" t="s">
        <v>1627</v>
      </c>
    </row>
    <row r="510" spans="1:14" ht="37.5" x14ac:dyDescent="0.25">
      <c r="A510" s="31" t="s">
        <v>876</v>
      </c>
      <c r="B510" s="38" t="s">
        <v>934</v>
      </c>
      <c r="C510" s="31" t="s">
        <v>935</v>
      </c>
      <c r="D510" s="25">
        <v>0</v>
      </c>
      <c r="E510" s="25">
        <v>0</v>
      </c>
      <c r="F510" s="25">
        <v>0</v>
      </c>
      <c r="G510" s="25">
        <v>0</v>
      </c>
      <c r="H510" s="25">
        <v>0</v>
      </c>
      <c r="I510" s="25">
        <v>0</v>
      </c>
      <c r="J510" s="25">
        <v>0</v>
      </c>
      <c r="K510" s="25">
        <v>0</v>
      </c>
      <c r="L510" s="25">
        <v>0</v>
      </c>
      <c r="M510" s="25">
        <v>0</v>
      </c>
      <c r="N510" s="31" t="s">
        <v>1627</v>
      </c>
    </row>
    <row r="511" spans="1:14" ht="37.5" x14ac:dyDescent="0.25">
      <c r="A511" s="31" t="s">
        <v>876</v>
      </c>
      <c r="B511" s="38" t="s">
        <v>936</v>
      </c>
      <c r="C511" s="31" t="s">
        <v>937</v>
      </c>
      <c r="D511" s="25">
        <v>0</v>
      </c>
      <c r="E511" s="25">
        <v>0</v>
      </c>
      <c r="F511" s="25">
        <v>0</v>
      </c>
      <c r="G511" s="25">
        <v>0</v>
      </c>
      <c r="H511" s="25">
        <v>0</v>
      </c>
      <c r="I511" s="25">
        <v>0</v>
      </c>
      <c r="J511" s="25">
        <v>0</v>
      </c>
      <c r="K511" s="25">
        <v>0</v>
      </c>
      <c r="L511" s="25">
        <v>0</v>
      </c>
      <c r="M511" s="25">
        <v>0</v>
      </c>
      <c r="N511" s="31" t="s">
        <v>1627</v>
      </c>
    </row>
    <row r="512" spans="1:14" ht="37.5" x14ac:dyDescent="0.25">
      <c r="A512" s="31" t="s">
        <v>876</v>
      </c>
      <c r="B512" s="38" t="s">
        <v>938</v>
      </c>
      <c r="C512" s="31" t="s">
        <v>939</v>
      </c>
      <c r="D512" s="25">
        <v>0</v>
      </c>
      <c r="E512" s="25">
        <v>0</v>
      </c>
      <c r="F512" s="25">
        <v>0</v>
      </c>
      <c r="G512" s="25">
        <v>0</v>
      </c>
      <c r="H512" s="25">
        <v>0</v>
      </c>
      <c r="I512" s="25">
        <v>0</v>
      </c>
      <c r="J512" s="25">
        <v>0</v>
      </c>
      <c r="K512" s="25">
        <v>0</v>
      </c>
      <c r="L512" s="25">
        <v>0</v>
      </c>
      <c r="M512" s="25">
        <v>0</v>
      </c>
      <c r="N512" s="31" t="s">
        <v>1627</v>
      </c>
    </row>
    <row r="513" spans="1:14" ht="37.5" x14ac:dyDescent="0.25">
      <c r="A513" s="31" t="s">
        <v>876</v>
      </c>
      <c r="B513" s="38" t="s">
        <v>940</v>
      </c>
      <c r="C513" s="31" t="s">
        <v>941</v>
      </c>
      <c r="D513" s="25">
        <v>0</v>
      </c>
      <c r="E513" s="25">
        <v>0</v>
      </c>
      <c r="F513" s="25">
        <v>0</v>
      </c>
      <c r="G513" s="25">
        <v>0</v>
      </c>
      <c r="H513" s="25">
        <v>0</v>
      </c>
      <c r="I513" s="25">
        <v>0</v>
      </c>
      <c r="J513" s="25">
        <v>0</v>
      </c>
      <c r="K513" s="25">
        <v>0</v>
      </c>
      <c r="L513" s="25">
        <v>0</v>
      </c>
      <c r="M513" s="25">
        <v>0</v>
      </c>
      <c r="N513" s="31" t="s">
        <v>1627</v>
      </c>
    </row>
    <row r="514" spans="1:14" ht="37.5" x14ac:dyDescent="0.25">
      <c r="A514" s="31" t="s">
        <v>876</v>
      </c>
      <c r="B514" s="38" t="s">
        <v>942</v>
      </c>
      <c r="C514" s="31" t="s">
        <v>943</v>
      </c>
      <c r="D514" s="25">
        <v>0</v>
      </c>
      <c r="E514" s="25">
        <v>0</v>
      </c>
      <c r="F514" s="25">
        <v>0</v>
      </c>
      <c r="G514" s="25">
        <v>0</v>
      </c>
      <c r="H514" s="25">
        <v>0</v>
      </c>
      <c r="I514" s="25">
        <v>0</v>
      </c>
      <c r="J514" s="25">
        <v>0</v>
      </c>
      <c r="K514" s="25">
        <v>0</v>
      </c>
      <c r="L514" s="25">
        <v>0</v>
      </c>
      <c r="M514" s="25">
        <v>0</v>
      </c>
      <c r="N514" s="31" t="s">
        <v>1627</v>
      </c>
    </row>
    <row r="515" spans="1:14" ht="37.5" x14ac:dyDescent="0.25">
      <c r="A515" s="31" t="s">
        <v>876</v>
      </c>
      <c r="B515" s="38" t="s">
        <v>944</v>
      </c>
      <c r="C515" s="31" t="s">
        <v>945</v>
      </c>
      <c r="D515" s="25">
        <v>0</v>
      </c>
      <c r="E515" s="25">
        <v>0</v>
      </c>
      <c r="F515" s="25">
        <v>0</v>
      </c>
      <c r="G515" s="25">
        <v>0</v>
      </c>
      <c r="H515" s="25">
        <v>0</v>
      </c>
      <c r="I515" s="25">
        <v>0</v>
      </c>
      <c r="J515" s="25">
        <v>0</v>
      </c>
      <c r="K515" s="25">
        <v>0</v>
      </c>
      <c r="L515" s="25">
        <v>0</v>
      </c>
      <c r="M515" s="25">
        <v>0</v>
      </c>
      <c r="N515" s="31" t="s">
        <v>1627</v>
      </c>
    </row>
    <row r="516" spans="1:14" ht="37.5" x14ac:dyDescent="0.25">
      <c r="A516" s="31" t="s">
        <v>876</v>
      </c>
      <c r="B516" s="38" t="s">
        <v>946</v>
      </c>
      <c r="C516" s="31" t="s">
        <v>947</v>
      </c>
      <c r="D516" s="25">
        <v>0</v>
      </c>
      <c r="E516" s="25">
        <v>0</v>
      </c>
      <c r="F516" s="25">
        <v>0</v>
      </c>
      <c r="G516" s="25">
        <v>0</v>
      </c>
      <c r="H516" s="25">
        <v>0</v>
      </c>
      <c r="I516" s="25">
        <v>0</v>
      </c>
      <c r="J516" s="25">
        <v>0</v>
      </c>
      <c r="K516" s="25">
        <v>0</v>
      </c>
      <c r="L516" s="25">
        <v>0</v>
      </c>
      <c r="M516" s="25">
        <v>0</v>
      </c>
      <c r="N516" s="31" t="s">
        <v>1627</v>
      </c>
    </row>
    <row r="517" spans="1:14" ht="37.5" x14ac:dyDescent="0.25">
      <c r="A517" s="31" t="s">
        <v>876</v>
      </c>
      <c r="B517" s="38" t="s">
        <v>948</v>
      </c>
      <c r="C517" s="31" t="s">
        <v>949</v>
      </c>
      <c r="D517" s="25">
        <v>0</v>
      </c>
      <c r="E517" s="25">
        <v>0</v>
      </c>
      <c r="F517" s="25">
        <v>0</v>
      </c>
      <c r="G517" s="25">
        <v>0</v>
      </c>
      <c r="H517" s="25">
        <v>0</v>
      </c>
      <c r="I517" s="25">
        <v>0</v>
      </c>
      <c r="J517" s="25">
        <v>0</v>
      </c>
      <c r="K517" s="25">
        <v>0</v>
      </c>
      <c r="L517" s="25">
        <v>0</v>
      </c>
      <c r="M517" s="25">
        <v>0</v>
      </c>
      <c r="N517" s="31" t="s">
        <v>1627</v>
      </c>
    </row>
    <row r="518" spans="1:14" ht="37.5" x14ac:dyDescent="0.25">
      <c r="A518" s="31" t="s">
        <v>876</v>
      </c>
      <c r="B518" s="38" t="s">
        <v>950</v>
      </c>
      <c r="C518" s="31" t="s">
        <v>951</v>
      </c>
      <c r="D518" s="25">
        <v>0</v>
      </c>
      <c r="E518" s="25">
        <v>0</v>
      </c>
      <c r="F518" s="25">
        <v>0</v>
      </c>
      <c r="G518" s="25">
        <v>0</v>
      </c>
      <c r="H518" s="25">
        <v>0</v>
      </c>
      <c r="I518" s="25">
        <v>0</v>
      </c>
      <c r="J518" s="25">
        <v>0</v>
      </c>
      <c r="K518" s="25">
        <v>0</v>
      </c>
      <c r="L518" s="25">
        <v>0</v>
      </c>
      <c r="M518" s="25">
        <v>0</v>
      </c>
      <c r="N518" s="31" t="s">
        <v>1627</v>
      </c>
    </row>
    <row r="519" spans="1:14" ht="37.5" x14ac:dyDescent="0.25">
      <c r="A519" s="31" t="s">
        <v>876</v>
      </c>
      <c r="B519" s="38" t="s">
        <v>952</v>
      </c>
      <c r="C519" s="31" t="s">
        <v>953</v>
      </c>
      <c r="D519" s="25">
        <v>0</v>
      </c>
      <c r="E519" s="25">
        <v>0</v>
      </c>
      <c r="F519" s="25">
        <v>0</v>
      </c>
      <c r="G519" s="25">
        <v>0</v>
      </c>
      <c r="H519" s="25">
        <v>0</v>
      </c>
      <c r="I519" s="25">
        <v>0</v>
      </c>
      <c r="J519" s="25">
        <v>0</v>
      </c>
      <c r="K519" s="25">
        <v>0</v>
      </c>
      <c r="L519" s="25">
        <v>0</v>
      </c>
      <c r="M519" s="25">
        <v>0</v>
      </c>
      <c r="N519" s="31" t="s">
        <v>1627</v>
      </c>
    </row>
    <row r="520" spans="1:14" ht="37.5" x14ac:dyDescent="0.25">
      <c r="A520" s="31" t="s">
        <v>876</v>
      </c>
      <c r="B520" s="38" t="s">
        <v>954</v>
      </c>
      <c r="C520" s="31" t="s">
        <v>955</v>
      </c>
      <c r="D520" s="25">
        <v>0</v>
      </c>
      <c r="E520" s="25">
        <v>0</v>
      </c>
      <c r="F520" s="25">
        <v>0</v>
      </c>
      <c r="G520" s="25">
        <v>0</v>
      </c>
      <c r="H520" s="25">
        <v>0</v>
      </c>
      <c r="I520" s="25">
        <v>0</v>
      </c>
      <c r="J520" s="25">
        <v>0</v>
      </c>
      <c r="K520" s="25">
        <v>0</v>
      </c>
      <c r="L520" s="25">
        <v>0</v>
      </c>
      <c r="M520" s="25">
        <v>0</v>
      </c>
      <c r="N520" s="31" t="s">
        <v>1627</v>
      </c>
    </row>
    <row r="521" spans="1:14" ht="37.5" x14ac:dyDescent="0.25">
      <c r="A521" s="31" t="s">
        <v>876</v>
      </c>
      <c r="B521" s="38" t="s">
        <v>956</v>
      </c>
      <c r="C521" s="31" t="s">
        <v>957</v>
      </c>
      <c r="D521" s="25">
        <v>0</v>
      </c>
      <c r="E521" s="25">
        <v>0</v>
      </c>
      <c r="F521" s="25">
        <v>0</v>
      </c>
      <c r="G521" s="25">
        <v>0</v>
      </c>
      <c r="H521" s="25">
        <v>0</v>
      </c>
      <c r="I521" s="25">
        <v>0</v>
      </c>
      <c r="J521" s="25">
        <v>0</v>
      </c>
      <c r="K521" s="25">
        <v>0</v>
      </c>
      <c r="L521" s="25">
        <v>0</v>
      </c>
      <c r="M521" s="25">
        <v>0</v>
      </c>
      <c r="N521" s="31" t="s">
        <v>1627</v>
      </c>
    </row>
    <row r="522" spans="1:14" ht="37.5" x14ac:dyDescent="0.25">
      <c r="A522" s="31" t="s">
        <v>876</v>
      </c>
      <c r="B522" s="38" t="s">
        <v>958</v>
      </c>
      <c r="C522" s="31" t="s">
        <v>959</v>
      </c>
      <c r="D522" s="25">
        <v>0</v>
      </c>
      <c r="E522" s="25">
        <v>0</v>
      </c>
      <c r="F522" s="25">
        <v>0</v>
      </c>
      <c r="G522" s="25">
        <v>0</v>
      </c>
      <c r="H522" s="25">
        <v>0</v>
      </c>
      <c r="I522" s="25">
        <v>0</v>
      </c>
      <c r="J522" s="25">
        <v>0</v>
      </c>
      <c r="K522" s="25">
        <v>0</v>
      </c>
      <c r="L522" s="25">
        <v>0</v>
      </c>
      <c r="M522" s="25">
        <v>0</v>
      </c>
      <c r="N522" s="31" t="s">
        <v>1627</v>
      </c>
    </row>
    <row r="523" spans="1:14" ht="37.5" x14ac:dyDescent="0.25">
      <c r="A523" s="31" t="s">
        <v>876</v>
      </c>
      <c r="B523" s="38" t="s">
        <v>960</v>
      </c>
      <c r="C523" s="31" t="s">
        <v>961</v>
      </c>
      <c r="D523" s="25">
        <v>0</v>
      </c>
      <c r="E523" s="25">
        <v>0</v>
      </c>
      <c r="F523" s="25">
        <v>0</v>
      </c>
      <c r="G523" s="25">
        <v>0</v>
      </c>
      <c r="H523" s="25">
        <v>0</v>
      </c>
      <c r="I523" s="25">
        <v>0</v>
      </c>
      <c r="J523" s="25">
        <v>0</v>
      </c>
      <c r="K523" s="25">
        <v>0</v>
      </c>
      <c r="L523" s="25">
        <v>0</v>
      </c>
      <c r="M523" s="25">
        <v>0</v>
      </c>
      <c r="N523" s="31" t="s">
        <v>1627</v>
      </c>
    </row>
    <row r="524" spans="1:14" ht="37.5" x14ac:dyDescent="0.25">
      <c r="A524" s="31" t="s">
        <v>876</v>
      </c>
      <c r="B524" s="38" t="s">
        <v>962</v>
      </c>
      <c r="C524" s="31" t="s">
        <v>963</v>
      </c>
      <c r="D524" s="25">
        <v>0</v>
      </c>
      <c r="E524" s="25">
        <v>0</v>
      </c>
      <c r="F524" s="25">
        <v>0</v>
      </c>
      <c r="G524" s="25">
        <v>0</v>
      </c>
      <c r="H524" s="25">
        <v>0</v>
      </c>
      <c r="I524" s="25">
        <v>0</v>
      </c>
      <c r="J524" s="25">
        <v>0</v>
      </c>
      <c r="K524" s="25">
        <v>0</v>
      </c>
      <c r="L524" s="25">
        <v>0</v>
      </c>
      <c r="M524" s="25">
        <v>0</v>
      </c>
      <c r="N524" s="31" t="s">
        <v>1627</v>
      </c>
    </row>
    <row r="525" spans="1:14" ht="37.5" x14ac:dyDescent="0.25">
      <c r="A525" s="31" t="s">
        <v>876</v>
      </c>
      <c r="B525" s="38" t="s">
        <v>968</v>
      </c>
      <c r="C525" s="31" t="s">
        <v>969</v>
      </c>
      <c r="D525" s="25">
        <v>0</v>
      </c>
      <c r="E525" s="25">
        <v>0</v>
      </c>
      <c r="F525" s="25">
        <v>0</v>
      </c>
      <c r="G525" s="25">
        <v>0</v>
      </c>
      <c r="H525" s="25">
        <v>0</v>
      </c>
      <c r="I525" s="25">
        <v>0</v>
      </c>
      <c r="J525" s="25">
        <v>0</v>
      </c>
      <c r="K525" s="25">
        <v>0</v>
      </c>
      <c r="L525" s="25">
        <v>0</v>
      </c>
      <c r="M525" s="25">
        <v>0</v>
      </c>
      <c r="N525" s="31" t="s">
        <v>1627</v>
      </c>
    </row>
    <row r="526" spans="1:14" ht="37.5" x14ac:dyDescent="0.25">
      <c r="A526" s="31" t="s">
        <v>876</v>
      </c>
      <c r="B526" s="38" t="s">
        <v>970</v>
      </c>
      <c r="C526" s="31" t="s">
        <v>971</v>
      </c>
      <c r="D526" s="25">
        <v>0</v>
      </c>
      <c r="E526" s="25">
        <v>0</v>
      </c>
      <c r="F526" s="25">
        <v>0</v>
      </c>
      <c r="G526" s="25">
        <v>0</v>
      </c>
      <c r="H526" s="25">
        <v>0</v>
      </c>
      <c r="I526" s="25">
        <v>0</v>
      </c>
      <c r="J526" s="25">
        <v>0</v>
      </c>
      <c r="K526" s="25">
        <v>0</v>
      </c>
      <c r="L526" s="25">
        <v>0</v>
      </c>
      <c r="M526" s="25">
        <v>0</v>
      </c>
      <c r="N526" s="31" t="s">
        <v>1627</v>
      </c>
    </row>
    <row r="527" spans="1:14" ht="37.5" x14ac:dyDescent="0.25">
      <c r="A527" s="31" t="s">
        <v>876</v>
      </c>
      <c r="B527" s="38" t="s">
        <v>972</v>
      </c>
      <c r="C527" s="31" t="s">
        <v>973</v>
      </c>
      <c r="D527" s="25">
        <v>0</v>
      </c>
      <c r="E527" s="25">
        <v>0</v>
      </c>
      <c r="F527" s="25">
        <v>0</v>
      </c>
      <c r="G527" s="25">
        <v>0</v>
      </c>
      <c r="H527" s="25">
        <v>0</v>
      </c>
      <c r="I527" s="25">
        <v>0</v>
      </c>
      <c r="J527" s="25">
        <v>0</v>
      </c>
      <c r="K527" s="25">
        <v>0</v>
      </c>
      <c r="L527" s="25">
        <v>0</v>
      </c>
      <c r="M527" s="25">
        <v>0</v>
      </c>
      <c r="N527" s="31" t="s">
        <v>1627</v>
      </c>
    </row>
    <row r="528" spans="1:14" ht="37.5" x14ac:dyDescent="0.25">
      <c r="A528" s="31" t="s">
        <v>876</v>
      </c>
      <c r="B528" s="38" t="s">
        <v>974</v>
      </c>
      <c r="C528" s="31" t="s">
        <v>975</v>
      </c>
      <c r="D528" s="25">
        <v>0</v>
      </c>
      <c r="E528" s="25">
        <v>0</v>
      </c>
      <c r="F528" s="25">
        <v>0</v>
      </c>
      <c r="G528" s="25">
        <v>0</v>
      </c>
      <c r="H528" s="25">
        <v>0</v>
      </c>
      <c r="I528" s="25">
        <v>0</v>
      </c>
      <c r="J528" s="25">
        <v>0</v>
      </c>
      <c r="K528" s="25">
        <v>0</v>
      </c>
      <c r="L528" s="25">
        <v>0</v>
      </c>
      <c r="M528" s="25">
        <v>0</v>
      </c>
      <c r="N528" s="31" t="s">
        <v>1627</v>
      </c>
    </row>
    <row r="529" spans="1:14" ht="37.5" x14ac:dyDescent="0.25">
      <c r="A529" s="31" t="s">
        <v>876</v>
      </c>
      <c r="B529" s="38" t="s">
        <v>976</v>
      </c>
      <c r="C529" s="31" t="s">
        <v>977</v>
      </c>
      <c r="D529" s="25">
        <v>0</v>
      </c>
      <c r="E529" s="25">
        <v>0</v>
      </c>
      <c r="F529" s="25">
        <v>0</v>
      </c>
      <c r="G529" s="25">
        <v>0</v>
      </c>
      <c r="H529" s="25">
        <v>0</v>
      </c>
      <c r="I529" s="25">
        <v>0</v>
      </c>
      <c r="J529" s="25">
        <v>0</v>
      </c>
      <c r="K529" s="25">
        <v>0</v>
      </c>
      <c r="L529" s="25">
        <v>0</v>
      </c>
      <c r="M529" s="25">
        <v>0</v>
      </c>
      <c r="N529" s="31" t="s">
        <v>1627</v>
      </c>
    </row>
    <row r="530" spans="1:14" ht="37.5" x14ac:dyDescent="0.25">
      <c r="A530" s="31" t="s">
        <v>876</v>
      </c>
      <c r="B530" s="38" t="s">
        <v>978</v>
      </c>
      <c r="C530" s="31" t="s">
        <v>979</v>
      </c>
      <c r="D530" s="25">
        <v>0</v>
      </c>
      <c r="E530" s="25">
        <v>0</v>
      </c>
      <c r="F530" s="25">
        <v>0</v>
      </c>
      <c r="G530" s="25">
        <v>0</v>
      </c>
      <c r="H530" s="25">
        <v>0</v>
      </c>
      <c r="I530" s="25">
        <v>0</v>
      </c>
      <c r="J530" s="25">
        <v>0</v>
      </c>
      <c r="K530" s="25">
        <v>0</v>
      </c>
      <c r="L530" s="25">
        <v>0</v>
      </c>
      <c r="M530" s="25">
        <v>0</v>
      </c>
      <c r="N530" s="31" t="s">
        <v>1627</v>
      </c>
    </row>
    <row r="531" spans="1:14" ht="37.5" x14ac:dyDescent="0.25">
      <c r="A531" s="31" t="s">
        <v>876</v>
      </c>
      <c r="B531" s="38" t="s">
        <v>980</v>
      </c>
      <c r="C531" s="31" t="s">
        <v>981</v>
      </c>
      <c r="D531" s="25">
        <v>0</v>
      </c>
      <c r="E531" s="25">
        <v>0</v>
      </c>
      <c r="F531" s="25">
        <v>0</v>
      </c>
      <c r="G531" s="25">
        <v>0</v>
      </c>
      <c r="H531" s="25">
        <v>0</v>
      </c>
      <c r="I531" s="25">
        <v>0</v>
      </c>
      <c r="J531" s="25">
        <v>0</v>
      </c>
      <c r="K531" s="25">
        <v>0</v>
      </c>
      <c r="L531" s="25">
        <v>0</v>
      </c>
      <c r="M531" s="25">
        <v>0</v>
      </c>
      <c r="N531" s="31" t="s">
        <v>1627</v>
      </c>
    </row>
    <row r="532" spans="1:14" ht="37.5" x14ac:dyDescent="0.25">
      <c r="A532" s="31" t="s">
        <v>876</v>
      </c>
      <c r="B532" s="38" t="s">
        <v>982</v>
      </c>
      <c r="C532" s="31" t="s">
        <v>983</v>
      </c>
      <c r="D532" s="25">
        <v>0</v>
      </c>
      <c r="E532" s="25">
        <v>0</v>
      </c>
      <c r="F532" s="25">
        <v>0</v>
      </c>
      <c r="G532" s="25">
        <v>0</v>
      </c>
      <c r="H532" s="25">
        <v>0</v>
      </c>
      <c r="I532" s="25">
        <v>0</v>
      </c>
      <c r="J532" s="25">
        <v>0</v>
      </c>
      <c r="K532" s="25">
        <v>0</v>
      </c>
      <c r="L532" s="25">
        <v>0</v>
      </c>
      <c r="M532" s="25">
        <v>0</v>
      </c>
      <c r="N532" s="31" t="s">
        <v>1627</v>
      </c>
    </row>
    <row r="533" spans="1:14" ht="37.5" x14ac:dyDescent="0.25">
      <c r="A533" s="31" t="s">
        <v>876</v>
      </c>
      <c r="B533" s="38" t="s">
        <v>984</v>
      </c>
      <c r="C533" s="31" t="s">
        <v>985</v>
      </c>
      <c r="D533" s="25">
        <v>0</v>
      </c>
      <c r="E533" s="25">
        <v>0</v>
      </c>
      <c r="F533" s="25">
        <v>0</v>
      </c>
      <c r="G533" s="25">
        <v>0</v>
      </c>
      <c r="H533" s="25">
        <v>0</v>
      </c>
      <c r="I533" s="25">
        <v>0</v>
      </c>
      <c r="J533" s="25">
        <v>0</v>
      </c>
      <c r="K533" s="25">
        <v>0</v>
      </c>
      <c r="L533" s="25">
        <v>0</v>
      </c>
      <c r="M533" s="25">
        <v>0</v>
      </c>
      <c r="N533" s="31" t="s">
        <v>1627</v>
      </c>
    </row>
    <row r="534" spans="1:14" ht="37.5" x14ac:dyDescent="0.25">
      <c r="A534" s="31" t="s">
        <v>876</v>
      </c>
      <c r="B534" s="38" t="s">
        <v>986</v>
      </c>
      <c r="C534" s="31" t="s">
        <v>987</v>
      </c>
      <c r="D534" s="25">
        <v>0</v>
      </c>
      <c r="E534" s="25">
        <v>0</v>
      </c>
      <c r="F534" s="25">
        <v>0</v>
      </c>
      <c r="G534" s="25">
        <v>0</v>
      </c>
      <c r="H534" s="25">
        <v>0</v>
      </c>
      <c r="I534" s="25">
        <v>0</v>
      </c>
      <c r="J534" s="25">
        <v>0</v>
      </c>
      <c r="K534" s="25">
        <v>0</v>
      </c>
      <c r="L534" s="25">
        <v>0</v>
      </c>
      <c r="M534" s="25">
        <v>0</v>
      </c>
      <c r="N534" s="31" t="s">
        <v>1627</v>
      </c>
    </row>
    <row r="535" spans="1:14" ht="37.5" x14ac:dyDescent="0.25">
      <c r="A535" s="31" t="s">
        <v>876</v>
      </c>
      <c r="B535" s="38" t="s">
        <v>988</v>
      </c>
      <c r="C535" s="31" t="s">
        <v>989</v>
      </c>
      <c r="D535" s="25">
        <v>0</v>
      </c>
      <c r="E535" s="25">
        <v>0</v>
      </c>
      <c r="F535" s="25">
        <v>0</v>
      </c>
      <c r="G535" s="25">
        <v>0</v>
      </c>
      <c r="H535" s="25">
        <v>0</v>
      </c>
      <c r="I535" s="25">
        <v>0</v>
      </c>
      <c r="J535" s="25">
        <v>0</v>
      </c>
      <c r="K535" s="25">
        <v>0</v>
      </c>
      <c r="L535" s="25">
        <v>0</v>
      </c>
      <c r="M535" s="25">
        <v>0</v>
      </c>
      <c r="N535" s="31" t="s">
        <v>1627</v>
      </c>
    </row>
    <row r="536" spans="1:14" ht="37.5" x14ac:dyDescent="0.25">
      <c r="A536" s="31" t="s">
        <v>876</v>
      </c>
      <c r="B536" s="38" t="s">
        <v>990</v>
      </c>
      <c r="C536" s="31" t="s">
        <v>991</v>
      </c>
      <c r="D536" s="25">
        <v>0</v>
      </c>
      <c r="E536" s="25">
        <v>0</v>
      </c>
      <c r="F536" s="25">
        <v>0</v>
      </c>
      <c r="G536" s="25">
        <v>0</v>
      </c>
      <c r="H536" s="25">
        <v>0</v>
      </c>
      <c r="I536" s="25">
        <v>0</v>
      </c>
      <c r="J536" s="25">
        <v>0</v>
      </c>
      <c r="K536" s="25">
        <v>0</v>
      </c>
      <c r="L536" s="25">
        <v>0</v>
      </c>
      <c r="M536" s="25">
        <v>0</v>
      </c>
      <c r="N536" s="31" t="s">
        <v>1627</v>
      </c>
    </row>
    <row r="537" spans="1:14" ht="37.5" x14ac:dyDescent="0.25">
      <c r="A537" s="31" t="s">
        <v>876</v>
      </c>
      <c r="B537" s="38" t="s">
        <v>992</v>
      </c>
      <c r="C537" s="31" t="s">
        <v>993</v>
      </c>
      <c r="D537" s="25">
        <v>0</v>
      </c>
      <c r="E537" s="25">
        <v>0</v>
      </c>
      <c r="F537" s="25">
        <v>0</v>
      </c>
      <c r="G537" s="25">
        <v>0</v>
      </c>
      <c r="H537" s="25">
        <v>0</v>
      </c>
      <c r="I537" s="25">
        <v>0</v>
      </c>
      <c r="J537" s="25">
        <v>0</v>
      </c>
      <c r="K537" s="25">
        <v>0</v>
      </c>
      <c r="L537" s="25">
        <v>0</v>
      </c>
      <c r="M537" s="25">
        <v>0</v>
      </c>
      <c r="N537" s="31" t="s">
        <v>1627</v>
      </c>
    </row>
    <row r="538" spans="1:14" ht="37.5" x14ac:dyDescent="0.25">
      <c r="A538" s="31" t="s">
        <v>876</v>
      </c>
      <c r="B538" s="38" t="s">
        <v>994</v>
      </c>
      <c r="C538" s="31" t="s">
        <v>995</v>
      </c>
      <c r="D538" s="25">
        <v>0</v>
      </c>
      <c r="E538" s="25">
        <v>0</v>
      </c>
      <c r="F538" s="25">
        <v>0</v>
      </c>
      <c r="G538" s="25">
        <v>0</v>
      </c>
      <c r="H538" s="25">
        <v>0</v>
      </c>
      <c r="I538" s="25">
        <v>0</v>
      </c>
      <c r="J538" s="25">
        <v>0</v>
      </c>
      <c r="K538" s="25">
        <v>0</v>
      </c>
      <c r="L538" s="25">
        <v>0</v>
      </c>
      <c r="M538" s="25">
        <v>0</v>
      </c>
      <c r="N538" s="31" t="s">
        <v>1627</v>
      </c>
    </row>
    <row r="539" spans="1:14" ht="37.5" x14ac:dyDescent="0.25">
      <c r="A539" s="31" t="s">
        <v>876</v>
      </c>
      <c r="B539" s="38" t="s">
        <v>996</v>
      </c>
      <c r="C539" s="31" t="s">
        <v>997</v>
      </c>
      <c r="D539" s="25">
        <v>0</v>
      </c>
      <c r="E539" s="25">
        <v>0</v>
      </c>
      <c r="F539" s="25">
        <v>0</v>
      </c>
      <c r="G539" s="25">
        <v>0</v>
      </c>
      <c r="H539" s="25">
        <v>0</v>
      </c>
      <c r="I539" s="25">
        <v>0</v>
      </c>
      <c r="J539" s="25">
        <v>0</v>
      </c>
      <c r="K539" s="25">
        <v>0</v>
      </c>
      <c r="L539" s="25">
        <v>0</v>
      </c>
      <c r="M539" s="25">
        <v>0</v>
      </c>
      <c r="N539" s="31" t="s">
        <v>1627</v>
      </c>
    </row>
    <row r="540" spans="1:14" ht="37.5" x14ac:dyDescent="0.25">
      <c r="A540" s="31" t="s">
        <v>876</v>
      </c>
      <c r="B540" s="38" t="s">
        <v>998</v>
      </c>
      <c r="C540" s="31" t="s">
        <v>999</v>
      </c>
      <c r="D540" s="25">
        <v>0</v>
      </c>
      <c r="E540" s="25">
        <v>0</v>
      </c>
      <c r="F540" s="25">
        <v>0</v>
      </c>
      <c r="G540" s="25">
        <v>0</v>
      </c>
      <c r="H540" s="25">
        <v>0</v>
      </c>
      <c r="I540" s="25">
        <v>0</v>
      </c>
      <c r="J540" s="25">
        <v>0</v>
      </c>
      <c r="K540" s="25">
        <v>0</v>
      </c>
      <c r="L540" s="25">
        <v>0</v>
      </c>
      <c r="M540" s="25">
        <v>0</v>
      </c>
      <c r="N540" s="31" t="s">
        <v>1627</v>
      </c>
    </row>
    <row r="541" spans="1:14" ht="37.5" x14ac:dyDescent="0.25">
      <c r="A541" s="31" t="s">
        <v>876</v>
      </c>
      <c r="B541" s="38" t="s">
        <v>1000</v>
      </c>
      <c r="C541" s="31" t="s">
        <v>1001</v>
      </c>
      <c r="D541" s="25">
        <v>0</v>
      </c>
      <c r="E541" s="25">
        <v>0</v>
      </c>
      <c r="F541" s="25">
        <v>0</v>
      </c>
      <c r="G541" s="25">
        <v>0</v>
      </c>
      <c r="H541" s="25">
        <v>0</v>
      </c>
      <c r="I541" s="25">
        <v>0</v>
      </c>
      <c r="J541" s="25">
        <v>0</v>
      </c>
      <c r="K541" s="25">
        <v>0</v>
      </c>
      <c r="L541" s="25">
        <v>0</v>
      </c>
      <c r="M541" s="25">
        <v>0</v>
      </c>
      <c r="N541" s="31" t="s">
        <v>1627</v>
      </c>
    </row>
    <row r="542" spans="1:14" ht="37.5" x14ac:dyDescent="0.25">
      <c r="A542" s="31" t="s">
        <v>876</v>
      </c>
      <c r="B542" s="38" t="s">
        <v>1002</v>
      </c>
      <c r="C542" s="31" t="s">
        <v>1003</v>
      </c>
      <c r="D542" s="25">
        <v>0</v>
      </c>
      <c r="E542" s="25">
        <v>0</v>
      </c>
      <c r="F542" s="25">
        <v>0</v>
      </c>
      <c r="G542" s="25">
        <v>0</v>
      </c>
      <c r="H542" s="25">
        <v>0</v>
      </c>
      <c r="I542" s="25">
        <v>0</v>
      </c>
      <c r="J542" s="25">
        <v>0</v>
      </c>
      <c r="K542" s="25">
        <v>0</v>
      </c>
      <c r="L542" s="25">
        <v>0</v>
      </c>
      <c r="M542" s="25">
        <v>0</v>
      </c>
      <c r="N542" s="31" t="s">
        <v>1627</v>
      </c>
    </row>
    <row r="543" spans="1:14" ht="37.5" x14ac:dyDescent="0.25">
      <c r="A543" s="31" t="s">
        <v>876</v>
      </c>
      <c r="B543" s="38" t="s">
        <v>1004</v>
      </c>
      <c r="C543" s="31" t="s">
        <v>1005</v>
      </c>
      <c r="D543" s="25">
        <v>0</v>
      </c>
      <c r="E543" s="25">
        <v>0</v>
      </c>
      <c r="F543" s="25">
        <v>0</v>
      </c>
      <c r="G543" s="25">
        <v>0</v>
      </c>
      <c r="H543" s="25">
        <v>0</v>
      </c>
      <c r="I543" s="25">
        <v>0</v>
      </c>
      <c r="J543" s="25">
        <v>0</v>
      </c>
      <c r="K543" s="25">
        <v>0</v>
      </c>
      <c r="L543" s="25">
        <v>0</v>
      </c>
      <c r="M543" s="25">
        <v>0</v>
      </c>
      <c r="N543" s="31" t="s">
        <v>1627</v>
      </c>
    </row>
    <row r="544" spans="1:14" ht="37.5" x14ac:dyDescent="0.25">
      <c r="A544" s="31" t="s">
        <v>876</v>
      </c>
      <c r="B544" s="38" t="s">
        <v>1006</v>
      </c>
      <c r="C544" s="31" t="s">
        <v>1007</v>
      </c>
      <c r="D544" s="25">
        <v>0</v>
      </c>
      <c r="E544" s="25">
        <v>0</v>
      </c>
      <c r="F544" s="25">
        <v>0</v>
      </c>
      <c r="G544" s="25">
        <v>0</v>
      </c>
      <c r="H544" s="25">
        <v>0</v>
      </c>
      <c r="I544" s="25">
        <v>0</v>
      </c>
      <c r="J544" s="25">
        <v>0</v>
      </c>
      <c r="K544" s="25">
        <v>0</v>
      </c>
      <c r="L544" s="25">
        <v>0</v>
      </c>
      <c r="M544" s="25">
        <v>0</v>
      </c>
      <c r="N544" s="31" t="s">
        <v>1627</v>
      </c>
    </row>
    <row r="545" spans="1:14" ht="37.5" x14ac:dyDescent="0.25">
      <c r="A545" s="31" t="s">
        <v>876</v>
      </c>
      <c r="B545" s="38" t="s">
        <v>1008</v>
      </c>
      <c r="C545" s="31" t="s">
        <v>1009</v>
      </c>
      <c r="D545" s="25">
        <v>0</v>
      </c>
      <c r="E545" s="25">
        <v>0</v>
      </c>
      <c r="F545" s="25">
        <v>0</v>
      </c>
      <c r="G545" s="25">
        <v>0</v>
      </c>
      <c r="H545" s="25">
        <v>0</v>
      </c>
      <c r="I545" s="25">
        <v>0</v>
      </c>
      <c r="J545" s="25">
        <v>0</v>
      </c>
      <c r="K545" s="25">
        <v>0</v>
      </c>
      <c r="L545" s="25">
        <v>0</v>
      </c>
      <c r="M545" s="25">
        <v>0</v>
      </c>
      <c r="N545" s="31" t="s">
        <v>1627</v>
      </c>
    </row>
    <row r="546" spans="1:14" ht="18.75" x14ac:dyDescent="0.25">
      <c r="A546" s="31" t="s">
        <v>876</v>
      </c>
      <c r="B546" s="38" t="s">
        <v>1010</v>
      </c>
      <c r="C546" s="31" t="s">
        <v>1011</v>
      </c>
      <c r="D546" s="25">
        <v>0</v>
      </c>
      <c r="E546" s="25">
        <v>0</v>
      </c>
      <c r="F546" s="25">
        <v>0</v>
      </c>
      <c r="G546" s="25">
        <v>0</v>
      </c>
      <c r="H546" s="25">
        <v>0</v>
      </c>
      <c r="I546" s="25">
        <v>0</v>
      </c>
      <c r="J546" s="25">
        <v>0</v>
      </c>
      <c r="K546" s="25">
        <v>0</v>
      </c>
      <c r="L546" s="25">
        <v>0</v>
      </c>
      <c r="M546" s="25">
        <v>0</v>
      </c>
      <c r="N546" s="31" t="s">
        <v>1627</v>
      </c>
    </row>
    <row r="547" spans="1:14" ht="37.5" x14ac:dyDescent="0.25">
      <c r="A547" s="31" t="s">
        <v>876</v>
      </c>
      <c r="B547" s="38" t="s">
        <v>1012</v>
      </c>
      <c r="C547" s="31" t="s">
        <v>1013</v>
      </c>
      <c r="D547" s="25">
        <v>0</v>
      </c>
      <c r="E547" s="25">
        <v>0</v>
      </c>
      <c r="F547" s="25">
        <v>0</v>
      </c>
      <c r="G547" s="25">
        <v>0</v>
      </c>
      <c r="H547" s="25">
        <v>0</v>
      </c>
      <c r="I547" s="25">
        <v>0</v>
      </c>
      <c r="J547" s="25">
        <v>0</v>
      </c>
      <c r="K547" s="25">
        <v>0</v>
      </c>
      <c r="L547" s="25">
        <v>0</v>
      </c>
      <c r="M547" s="25">
        <v>0</v>
      </c>
      <c r="N547" s="31" t="s">
        <v>1627</v>
      </c>
    </row>
    <row r="548" spans="1:14" ht="18.75" x14ac:dyDescent="0.25">
      <c r="A548" s="31" t="s">
        <v>876</v>
      </c>
      <c r="B548" s="38" t="s">
        <v>1014</v>
      </c>
      <c r="C548" s="31" t="s">
        <v>1015</v>
      </c>
      <c r="D548" s="25">
        <v>0</v>
      </c>
      <c r="E548" s="25">
        <v>0</v>
      </c>
      <c r="F548" s="25">
        <v>0</v>
      </c>
      <c r="G548" s="25">
        <v>0</v>
      </c>
      <c r="H548" s="25">
        <v>0</v>
      </c>
      <c r="I548" s="25">
        <v>0</v>
      </c>
      <c r="J548" s="25">
        <v>0</v>
      </c>
      <c r="K548" s="25">
        <v>0</v>
      </c>
      <c r="L548" s="25">
        <v>0</v>
      </c>
      <c r="M548" s="25">
        <v>0</v>
      </c>
      <c r="N548" s="31" t="s">
        <v>1627</v>
      </c>
    </row>
    <row r="549" spans="1:14" ht="18.75" x14ac:dyDescent="0.25">
      <c r="A549" s="31" t="s">
        <v>876</v>
      </c>
      <c r="B549" s="38" t="s">
        <v>1016</v>
      </c>
      <c r="C549" s="31" t="s">
        <v>1017</v>
      </c>
      <c r="D549" s="25">
        <v>0</v>
      </c>
      <c r="E549" s="25">
        <v>0</v>
      </c>
      <c r="F549" s="25">
        <v>0</v>
      </c>
      <c r="G549" s="25">
        <v>0</v>
      </c>
      <c r="H549" s="25">
        <v>0</v>
      </c>
      <c r="I549" s="25">
        <v>0</v>
      </c>
      <c r="J549" s="25">
        <v>0</v>
      </c>
      <c r="K549" s="25">
        <v>0</v>
      </c>
      <c r="L549" s="25">
        <v>0</v>
      </c>
      <c r="M549" s="25">
        <v>0</v>
      </c>
      <c r="N549" s="31" t="s">
        <v>1627</v>
      </c>
    </row>
    <row r="550" spans="1:14" ht="18.75" x14ac:dyDescent="0.25">
      <c r="A550" s="31" t="s">
        <v>876</v>
      </c>
      <c r="B550" s="38" t="s">
        <v>1018</v>
      </c>
      <c r="C550" s="31" t="s">
        <v>1019</v>
      </c>
      <c r="D550" s="25">
        <v>0</v>
      </c>
      <c r="E550" s="25">
        <v>0</v>
      </c>
      <c r="F550" s="25">
        <v>0</v>
      </c>
      <c r="G550" s="25">
        <v>0</v>
      </c>
      <c r="H550" s="25">
        <v>0</v>
      </c>
      <c r="I550" s="25">
        <v>0</v>
      </c>
      <c r="J550" s="25">
        <v>0</v>
      </c>
      <c r="K550" s="25">
        <v>0</v>
      </c>
      <c r="L550" s="25">
        <v>0</v>
      </c>
      <c r="M550" s="25">
        <v>0</v>
      </c>
      <c r="N550" s="31" t="s">
        <v>1627</v>
      </c>
    </row>
    <row r="551" spans="1:14" ht="18.75" x14ac:dyDescent="0.25">
      <c r="A551" s="31" t="s">
        <v>876</v>
      </c>
      <c r="B551" s="38" t="s">
        <v>1020</v>
      </c>
      <c r="C551" s="31" t="s">
        <v>1021</v>
      </c>
      <c r="D551" s="25">
        <v>0</v>
      </c>
      <c r="E551" s="25">
        <v>0</v>
      </c>
      <c r="F551" s="25">
        <v>0</v>
      </c>
      <c r="G551" s="25">
        <v>0</v>
      </c>
      <c r="H551" s="25">
        <v>0</v>
      </c>
      <c r="I551" s="25">
        <v>0</v>
      </c>
      <c r="J551" s="25">
        <v>0</v>
      </c>
      <c r="K551" s="25">
        <v>0</v>
      </c>
      <c r="L551" s="25">
        <v>0</v>
      </c>
      <c r="M551" s="25">
        <v>0</v>
      </c>
      <c r="N551" s="31" t="s">
        <v>1627</v>
      </c>
    </row>
    <row r="552" spans="1:14" ht="18.75" x14ac:dyDescent="0.25">
      <c r="A552" s="31" t="s">
        <v>876</v>
      </c>
      <c r="B552" s="38" t="s">
        <v>1022</v>
      </c>
      <c r="C552" s="31" t="s">
        <v>1023</v>
      </c>
      <c r="D552" s="25">
        <v>0</v>
      </c>
      <c r="E552" s="25">
        <v>0</v>
      </c>
      <c r="F552" s="25">
        <v>0</v>
      </c>
      <c r="G552" s="25">
        <v>0</v>
      </c>
      <c r="H552" s="25">
        <v>0</v>
      </c>
      <c r="I552" s="25">
        <v>0</v>
      </c>
      <c r="J552" s="25">
        <v>0</v>
      </c>
      <c r="K552" s="25">
        <v>0</v>
      </c>
      <c r="L552" s="25">
        <v>0</v>
      </c>
      <c r="M552" s="25">
        <v>0</v>
      </c>
      <c r="N552" s="31" t="s">
        <v>1627</v>
      </c>
    </row>
    <row r="553" spans="1:14" ht="18.75" x14ac:dyDescent="0.25">
      <c r="A553" s="31" t="s">
        <v>876</v>
      </c>
      <c r="B553" s="38" t="s">
        <v>1024</v>
      </c>
      <c r="C553" s="31" t="s">
        <v>1025</v>
      </c>
      <c r="D553" s="25">
        <v>0</v>
      </c>
      <c r="E553" s="25">
        <v>0</v>
      </c>
      <c r="F553" s="25">
        <v>0</v>
      </c>
      <c r="G553" s="25">
        <v>0</v>
      </c>
      <c r="H553" s="25">
        <v>0</v>
      </c>
      <c r="I553" s="25">
        <v>0</v>
      </c>
      <c r="J553" s="25">
        <v>0</v>
      </c>
      <c r="K553" s="25">
        <v>0</v>
      </c>
      <c r="L553" s="25">
        <v>0</v>
      </c>
      <c r="M553" s="25">
        <v>0</v>
      </c>
      <c r="N553" s="31" t="s">
        <v>1627</v>
      </c>
    </row>
    <row r="554" spans="1:14" ht="18.75" x14ac:dyDescent="0.25">
      <c r="A554" s="31" t="s">
        <v>876</v>
      </c>
      <c r="B554" s="38" t="s">
        <v>1026</v>
      </c>
      <c r="C554" s="31" t="s">
        <v>1027</v>
      </c>
      <c r="D554" s="25">
        <v>0</v>
      </c>
      <c r="E554" s="25">
        <v>0</v>
      </c>
      <c r="F554" s="25">
        <v>0</v>
      </c>
      <c r="G554" s="25">
        <v>0</v>
      </c>
      <c r="H554" s="25">
        <v>0</v>
      </c>
      <c r="I554" s="25">
        <v>0</v>
      </c>
      <c r="J554" s="25">
        <v>0</v>
      </c>
      <c r="K554" s="25">
        <v>0</v>
      </c>
      <c r="L554" s="25">
        <v>0</v>
      </c>
      <c r="M554" s="25">
        <v>0</v>
      </c>
      <c r="N554" s="31" t="s">
        <v>1627</v>
      </c>
    </row>
    <row r="555" spans="1:14" ht="18.75" x14ac:dyDescent="0.25">
      <c r="A555" s="31" t="s">
        <v>876</v>
      </c>
      <c r="B555" s="38" t="s">
        <v>1028</v>
      </c>
      <c r="C555" s="31" t="s">
        <v>1029</v>
      </c>
      <c r="D555" s="25">
        <v>0</v>
      </c>
      <c r="E555" s="25">
        <v>0</v>
      </c>
      <c r="F555" s="25">
        <v>0</v>
      </c>
      <c r="G555" s="25">
        <v>0</v>
      </c>
      <c r="H555" s="25">
        <v>0</v>
      </c>
      <c r="I555" s="25">
        <v>0</v>
      </c>
      <c r="J555" s="25">
        <v>0</v>
      </c>
      <c r="K555" s="25">
        <v>0</v>
      </c>
      <c r="L555" s="25">
        <v>0</v>
      </c>
      <c r="M555" s="25">
        <v>0</v>
      </c>
      <c r="N555" s="31" t="s">
        <v>1627</v>
      </c>
    </row>
    <row r="556" spans="1:14" ht="18.75" x14ac:dyDescent="0.25">
      <c r="A556" s="31" t="s">
        <v>876</v>
      </c>
      <c r="B556" s="38" t="s">
        <v>1030</v>
      </c>
      <c r="C556" s="31" t="s">
        <v>1031</v>
      </c>
      <c r="D556" s="25">
        <v>0</v>
      </c>
      <c r="E556" s="25">
        <v>0</v>
      </c>
      <c r="F556" s="25">
        <v>0</v>
      </c>
      <c r="G556" s="25">
        <v>0</v>
      </c>
      <c r="H556" s="25">
        <v>0</v>
      </c>
      <c r="I556" s="25">
        <v>0</v>
      </c>
      <c r="J556" s="25">
        <v>0</v>
      </c>
      <c r="K556" s="25">
        <v>0</v>
      </c>
      <c r="L556" s="25">
        <v>0</v>
      </c>
      <c r="M556" s="25">
        <v>0</v>
      </c>
      <c r="N556" s="31" t="s">
        <v>1627</v>
      </c>
    </row>
    <row r="557" spans="1:14" ht="18.75" x14ac:dyDescent="0.25">
      <c r="A557" s="31" t="s">
        <v>876</v>
      </c>
      <c r="B557" s="38" t="s">
        <v>1032</v>
      </c>
      <c r="C557" s="31" t="s">
        <v>1033</v>
      </c>
      <c r="D557" s="25">
        <v>0</v>
      </c>
      <c r="E557" s="25">
        <v>0</v>
      </c>
      <c r="F557" s="25">
        <v>0</v>
      </c>
      <c r="G557" s="25">
        <v>0</v>
      </c>
      <c r="H557" s="25">
        <v>0</v>
      </c>
      <c r="I557" s="25">
        <v>0</v>
      </c>
      <c r="J557" s="25">
        <v>0</v>
      </c>
      <c r="K557" s="25">
        <v>0</v>
      </c>
      <c r="L557" s="25">
        <v>0</v>
      </c>
      <c r="M557" s="25">
        <v>0</v>
      </c>
      <c r="N557" s="31" t="s">
        <v>1627</v>
      </c>
    </row>
    <row r="558" spans="1:14" ht="18.75" x14ac:dyDescent="0.25">
      <c r="A558" s="31" t="s">
        <v>876</v>
      </c>
      <c r="B558" s="38" t="s">
        <v>1034</v>
      </c>
      <c r="C558" s="31" t="s">
        <v>1035</v>
      </c>
      <c r="D558" s="25">
        <v>0</v>
      </c>
      <c r="E558" s="25">
        <v>0</v>
      </c>
      <c r="F558" s="25">
        <v>0</v>
      </c>
      <c r="G558" s="25">
        <v>0</v>
      </c>
      <c r="H558" s="25">
        <v>0</v>
      </c>
      <c r="I558" s="25">
        <v>0</v>
      </c>
      <c r="J558" s="25">
        <v>0</v>
      </c>
      <c r="K558" s="25">
        <v>0</v>
      </c>
      <c r="L558" s="25">
        <v>0</v>
      </c>
      <c r="M558" s="25">
        <v>0</v>
      </c>
      <c r="N558" s="31" t="s">
        <v>1627</v>
      </c>
    </row>
    <row r="559" spans="1:14" ht="18.75" x14ac:dyDescent="0.25">
      <c r="A559" s="31" t="s">
        <v>876</v>
      </c>
      <c r="B559" s="38" t="s">
        <v>1036</v>
      </c>
      <c r="C559" s="31" t="s">
        <v>1037</v>
      </c>
      <c r="D559" s="25">
        <v>0</v>
      </c>
      <c r="E559" s="25">
        <v>0</v>
      </c>
      <c r="F559" s="25">
        <v>0</v>
      </c>
      <c r="G559" s="25">
        <v>0</v>
      </c>
      <c r="H559" s="25">
        <v>0</v>
      </c>
      <c r="I559" s="25">
        <v>0</v>
      </c>
      <c r="J559" s="25">
        <v>0</v>
      </c>
      <c r="K559" s="25">
        <v>0</v>
      </c>
      <c r="L559" s="25">
        <v>0</v>
      </c>
      <c r="M559" s="25">
        <v>0</v>
      </c>
      <c r="N559" s="31" t="s">
        <v>1627</v>
      </c>
    </row>
    <row r="560" spans="1:14" ht="18.75" x14ac:dyDescent="0.25">
      <c r="A560" s="31" t="s">
        <v>876</v>
      </c>
      <c r="B560" s="38" t="s">
        <v>1038</v>
      </c>
      <c r="C560" s="31" t="s">
        <v>1039</v>
      </c>
      <c r="D560" s="25">
        <v>0</v>
      </c>
      <c r="E560" s="25">
        <v>0</v>
      </c>
      <c r="F560" s="25">
        <v>0</v>
      </c>
      <c r="G560" s="25">
        <v>0</v>
      </c>
      <c r="H560" s="25">
        <v>0</v>
      </c>
      <c r="I560" s="25">
        <v>0</v>
      </c>
      <c r="J560" s="25">
        <v>0</v>
      </c>
      <c r="K560" s="25">
        <v>0</v>
      </c>
      <c r="L560" s="25">
        <v>0</v>
      </c>
      <c r="M560" s="25">
        <v>0</v>
      </c>
      <c r="N560" s="31" t="s">
        <v>1627</v>
      </c>
    </row>
    <row r="561" spans="1:51" ht="18.75" x14ac:dyDescent="0.25">
      <c r="A561" s="31" t="s">
        <v>876</v>
      </c>
      <c r="B561" s="38" t="s">
        <v>1040</v>
      </c>
      <c r="C561" s="31" t="s">
        <v>1041</v>
      </c>
      <c r="D561" s="25">
        <v>0</v>
      </c>
      <c r="E561" s="25">
        <v>0</v>
      </c>
      <c r="F561" s="25">
        <v>0</v>
      </c>
      <c r="G561" s="25">
        <v>0</v>
      </c>
      <c r="H561" s="25">
        <v>0</v>
      </c>
      <c r="I561" s="25">
        <v>0</v>
      </c>
      <c r="J561" s="25">
        <v>0</v>
      </c>
      <c r="K561" s="25">
        <v>0</v>
      </c>
      <c r="L561" s="25">
        <v>0</v>
      </c>
      <c r="M561" s="25">
        <v>0</v>
      </c>
      <c r="N561" s="31" t="s">
        <v>1627</v>
      </c>
    </row>
    <row r="562" spans="1:51" ht="18.75" x14ac:dyDescent="0.25">
      <c r="A562" s="31" t="s">
        <v>876</v>
      </c>
      <c r="B562" s="38" t="s">
        <v>1042</v>
      </c>
      <c r="C562" s="31" t="s">
        <v>1043</v>
      </c>
      <c r="D562" s="25">
        <v>0</v>
      </c>
      <c r="E562" s="25">
        <v>0</v>
      </c>
      <c r="F562" s="25">
        <v>0</v>
      </c>
      <c r="G562" s="25">
        <v>0</v>
      </c>
      <c r="H562" s="25">
        <v>0</v>
      </c>
      <c r="I562" s="25">
        <v>0</v>
      </c>
      <c r="J562" s="25">
        <v>0</v>
      </c>
      <c r="K562" s="25">
        <v>0</v>
      </c>
      <c r="L562" s="25">
        <v>0</v>
      </c>
      <c r="M562" s="25">
        <v>0</v>
      </c>
      <c r="N562" s="31" t="s">
        <v>1627</v>
      </c>
    </row>
    <row r="563" spans="1:51" ht="18.75" x14ac:dyDescent="0.25">
      <c r="A563" s="31" t="s">
        <v>876</v>
      </c>
      <c r="B563" s="38" t="s">
        <v>1044</v>
      </c>
      <c r="C563" s="31" t="s">
        <v>1045</v>
      </c>
      <c r="D563" s="25">
        <v>0</v>
      </c>
      <c r="E563" s="25">
        <v>0</v>
      </c>
      <c r="F563" s="25">
        <v>0</v>
      </c>
      <c r="G563" s="25">
        <v>0</v>
      </c>
      <c r="H563" s="25">
        <v>0</v>
      </c>
      <c r="I563" s="25">
        <v>0</v>
      </c>
      <c r="J563" s="25">
        <v>0</v>
      </c>
      <c r="K563" s="25">
        <v>0</v>
      </c>
      <c r="L563" s="25">
        <v>0</v>
      </c>
      <c r="M563" s="25">
        <v>0</v>
      </c>
      <c r="N563" s="31" t="s">
        <v>1627</v>
      </c>
    </row>
    <row r="564" spans="1:51" ht="18.75" x14ac:dyDescent="0.25">
      <c r="A564" s="31" t="s">
        <v>876</v>
      </c>
      <c r="B564" s="38" t="s">
        <v>1046</v>
      </c>
      <c r="C564" s="31" t="s">
        <v>1047</v>
      </c>
      <c r="D564" s="25">
        <v>0</v>
      </c>
      <c r="E564" s="25">
        <v>0</v>
      </c>
      <c r="F564" s="25">
        <v>0</v>
      </c>
      <c r="G564" s="25">
        <v>0</v>
      </c>
      <c r="H564" s="25">
        <v>0</v>
      </c>
      <c r="I564" s="25">
        <v>0</v>
      </c>
      <c r="J564" s="25">
        <v>0</v>
      </c>
      <c r="K564" s="25">
        <v>0</v>
      </c>
      <c r="L564" s="25">
        <v>0</v>
      </c>
      <c r="M564" s="25">
        <v>0</v>
      </c>
      <c r="N564" s="31" t="s">
        <v>1627</v>
      </c>
    </row>
    <row r="565" spans="1:51" ht="18.75" x14ac:dyDescent="0.25">
      <c r="A565" s="31" t="s">
        <v>876</v>
      </c>
      <c r="B565" s="38" t="s">
        <v>1048</v>
      </c>
      <c r="C565" s="31" t="s">
        <v>1049</v>
      </c>
      <c r="D565" s="25">
        <v>0</v>
      </c>
      <c r="E565" s="25">
        <v>0</v>
      </c>
      <c r="F565" s="25">
        <v>0</v>
      </c>
      <c r="G565" s="25">
        <v>0</v>
      </c>
      <c r="H565" s="25">
        <v>0</v>
      </c>
      <c r="I565" s="25">
        <v>0</v>
      </c>
      <c r="J565" s="25">
        <v>0</v>
      </c>
      <c r="K565" s="25">
        <v>0</v>
      </c>
      <c r="L565" s="25">
        <v>0</v>
      </c>
      <c r="M565" s="25">
        <v>0</v>
      </c>
      <c r="N565" s="31" t="s">
        <v>1627</v>
      </c>
    </row>
    <row r="566" spans="1:51" ht="18.75" x14ac:dyDescent="0.25">
      <c r="A566" s="31" t="s">
        <v>876</v>
      </c>
      <c r="B566" s="38" t="s">
        <v>1050</v>
      </c>
      <c r="C566" s="31" t="s">
        <v>1051</v>
      </c>
      <c r="D566" s="25">
        <v>0</v>
      </c>
      <c r="E566" s="25">
        <v>0</v>
      </c>
      <c r="F566" s="25">
        <v>0</v>
      </c>
      <c r="G566" s="25">
        <v>0</v>
      </c>
      <c r="H566" s="25">
        <v>0</v>
      </c>
      <c r="I566" s="25">
        <v>0</v>
      </c>
      <c r="J566" s="25">
        <v>0</v>
      </c>
      <c r="K566" s="25">
        <v>0</v>
      </c>
      <c r="L566" s="25">
        <v>0</v>
      </c>
      <c r="M566" s="25">
        <v>0</v>
      </c>
      <c r="N566" s="31" t="s">
        <v>1627</v>
      </c>
    </row>
    <row r="567" spans="1:51" ht="18.75" x14ac:dyDescent="0.25">
      <c r="A567" s="31" t="s">
        <v>876</v>
      </c>
      <c r="B567" s="38" t="s">
        <v>1052</v>
      </c>
      <c r="C567" s="31" t="s">
        <v>1053</v>
      </c>
      <c r="D567" s="25">
        <v>0</v>
      </c>
      <c r="E567" s="25">
        <v>0</v>
      </c>
      <c r="F567" s="25">
        <v>0</v>
      </c>
      <c r="G567" s="25">
        <v>0</v>
      </c>
      <c r="H567" s="25">
        <v>0</v>
      </c>
      <c r="I567" s="25">
        <v>0</v>
      </c>
      <c r="J567" s="25">
        <v>0</v>
      </c>
      <c r="K567" s="25">
        <v>0</v>
      </c>
      <c r="L567" s="25">
        <v>0</v>
      </c>
      <c r="M567" s="25">
        <v>0</v>
      </c>
      <c r="N567" s="31" t="s">
        <v>1627</v>
      </c>
    </row>
    <row r="568" spans="1:51" ht="18.75" x14ac:dyDescent="0.25">
      <c r="A568" s="31" t="s">
        <v>876</v>
      </c>
      <c r="B568" s="38" t="s">
        <v>1054</v>
      </c>
      <c r="C568" s="31" t="s">
        <v>1055</v>
      </c>
      <c r="D568" s="25">
        <v>0</v>
      </c>
      <c r="E568" s="25">
        <v>0</v>
      </c>
      <c r="F568" s="25">
        <v>0</v>
      </c>
      <c r="G568" s="25">
        <v>0</v>
      </c>
      <c r="H568" s="25">
        <v>0</v>
      </c>
      <c r="I568" s="25">
        <v>0</v>
      </c>
      <c r="J568" s="25">
        <v>0</v>
      </c>
      <c r="K568" s="25">
        <v>0</v>
      </c>
      <c r="L568" s="25">
        <v>0</v>
      </c>
      <c r="M568" s="25">
        <v>0</v>
      </c>
      <c r="N568" s="31" t="s">
        <v>1627</v>
      </c>
    </row>
    <row r="569" spans="1:51" ht="18.75" x14ac:dyDescent="0.25">
      <c r="A569" s="31" t="s">
        <v>876</v>
      </c>
      <c r="B569" s="38" t="s">
        <v>1056</v>
      </c>
      <c r="C569" s="31" t="s">
        <v>1057</v>
      </c>
      <c r="D569" s="25">
        <v>0</v>
      </c>
      <c r="E569" s="25">
        <v>0</v>
      </c>
      <c r="F569" s="25">
        <v>0</v>
      </c>
      <c r="G569" s="25">
        <v>0</v>
      </c>
      <c r="H569" s="25">
        <v>0</v>
      </c>
      <c r="I569" s="25">
        <v>0</v>
      </c>
      <c r="J569" s="25">
        <v>0</v>
      </c>
      <c r="K569" s="25">
        <v>0</v>
      </c>
      <c r="L569" s="25">
        <v>0</v>
      </c>
      <c r="M569" s="25">
        <v>0</v>
      </c>
      <c r="N569" s="31" t="s">
        <v>1627</v>
      </c>
    </row>
    <row r="570" spans="1:51" ht="18.75" x14ac:dyDescent="0.25">
      <c r="A570" s="31" t="s">
        <v>876</v>
      </c>
      <c r="B570" s="38" t="s">
        <v>1058</v>
      </c>
      <c r="C570" s="31" t="s">
        <v>1059</v>
      </c>
      <c r="D570" s="25">
        <v>0</v>
      </c>
      <c r="E570" s="25">
        <v>0</v>
      </c>
      <c r="F570" s="25">
        <v>0</v>
      </c>
      <c r="G570" s="25">
        <v>0</v>
      </c>
      <c r="H570" s="25">
        <v>0</v>
      </c>
      <c r="I570" s="25">
        <v>0</v>
      </c>
      <c r="J570" s="25">
        <v>0</v>
      </c>
      <c r="K570" s="25">
        <v>0</v>
      </c>
      <c r="L570" s="25">
        <v>0</v>
      </c>
      <c r="M570" s="25">
        <v>0</v>
      </c>
      <c r="N570" s="31" t="s">
        <v>1627</v>
      </c>
    </row>
    <row r="571" spans="1:51" ht="18.75" x14ac:dyDescent="0.25">
      <c r="A571" s="31" t="s">
        <v>876</v>
      </c>
      <c r="B571" s="38" t="s">
        <v>1060</v>
      </c>
      <c r="C571" s="31" t="s">
        <v>1061</v>
      </c>
      <c r="D571" s="25">
        <v>0</v>
      </c>
      <c r="E571" s="25">
        <v>0</v>
      </c>
      <c r="F571" s="25">
        <v>0</v>
      </c>
      <c r="G571" s="25">
        <v>0</v>
      </c>
      <c r="H571" s="25">
        <v>0</v>
      </c>
      <c r="I571" s="25">
        <v>0</v>
      </c>
      <c r="J571" s="25">
        <v>0</v>
      </c>
      <c r="K571" s="25">
        <v>0</v>
      </c>
      <c r="L571" s="25">
        <v>0</v>
      </c>
      <c r="M571" s="25">
        <v>0</v>
      </c>
      <c r="N571" s="31" t="s">
        <v>1627</v>
      </c>
    </row>
    <row r="572" spans="1:51" s="32" customFormat="1" ht="18.75" x14ac:dyDescent="0.25">
      <c r="A572" s="30" t="s">
        <v>1062</v>
      </c>
      <c r="B572" s="37" t="s">
        <v>1502</v>
      </c>
      <c r="C572" s="30" t="s">
        <v>34</v>
      </c>
      <c r="D572" s="24">
        <f>SUM(D573:D628)</f>
        <v>0</v>
      </c>
      <c r="E572" s="24">
        <f t="shared" ref="E572:M572" si="20">SUM(E573:E628)</f>
        <v>0</v>
      </c>
      <c r="F572" s="24">
        <f t="shared" si="20"/>
        <v>0</v>
      </c>
      <c r="G572" s="24">
        <f t="shared" si="20"/>
        <v>0</v>
      </c>
      <c r="H572" s="24">
        <f t="shared" si="20"/>
        <v>0</v>
      </c>
      <c r="I572" s="24">
        <f t="shared" si="20"/>
        <v>0</v>
      </c>
      <c r="J572" s="24">
        <f t="shared" si="20"/>
        <v>0</v>
      </c>
      <c r="K572" s="24">
        <f t="shared" si="20"/>
        <v>0</v>
      </c>
      <c r="L572" s="24">
        <f t="shared" si="20"/>
        <v>0</v>
      </c>
      <c r="M572" s="24">
        <f t="shared" si="20"/>
        <v>0</v>
      </c>
      <c r="N572" s="30" t="s">
        <v>1626</v>
      </c>
      <c r="O572" s="35"/>
      <c r="P572" s="35"/>
      <c r="Q572" s="35"/>
      <c r="R572" s="35"/>
      <c r="S572" s="35"/>
      <c r="T572" s="35"/>
      <c r="U572" s="35"/>
      <c r="V572" s="35"/>
      <c r="W572" s="35"/>
      <c r="X572" s="35"/>
      <c r="Y572" s="35"/>
      <c r="Z572" s="35"/>
      <c r="AA572" s="35"/>
      <c r="AB572" s="35"/>
      <c r="AC572" s="35"/>
      <c r="AD572" s="35"/>
      <c r="AE572" s="35"/>
      <c r="AF572" s="35"/>
      <c r="AG572" s="35"/>
      <c r="AH572" s="35"/>
      <c r="AI572" s="35"/>
      <c r="AJ572" s="35"/>
      <c r="AK572" s="35"/>
      <c r="AL572" s="35"/>
      <c r="AM572" s="35"/>
      <c r="AN572" s="35"/>
      <c r="AO572" s="35"/>
      <c r="AP572" s="35"/>
      <c r="AQ572" s="35"/>
      <c r="AR572" s="35"/>
      <c r="AS572" s="35"/>
      <c r="AT572" s="35"/>
      <c r="AU572" s="35"/>
      <c r="AV572" s="35"/>
      <c r="AW572" s="35"/>
      <c r="AX572" s="35"/>
      <c r="AY572" s="35"/>
    </row>
    <row r="573" spans="1:51" ht="56.25" x14ac:dyDescent="0.25">
      <c r="A573" s="31" t="s">
        <v>1062</v>
      </c>
      <c r="B573" s="38" t="s">
        <v>1063</v>
      </c>
      <c r="C573" s="31" t="s">
        <v>1064</v>
      </c>
      <c r="D573" s="25">
        <v>0</v>
      </c>
      <c r="E573" s="25">
        <v>0</v>
      </c>
      <c r="F573" s="25">
        <v>0</v>
      </c>
      <c r="G573" s="25">
        <v>0</v>
      </c>
      <c r="H573" s="25">
        <v>0</v>
      </c>
      <c r="I573" s="25">
        <v>0</v>
      </c>
      <c r="J573" s="25">
        <v>0</v>
      </c>
      <c r="K573" s="25">
        <v>0</v>
      </c>
      <c r="L573" s="25">
        <v>0</v>
      </c>
      <c r="M573" s="25">
        <v>0</v>
      </c>
      <c r="N573" s="31" t="s">
        <v>1627</v>
      </c>
    </row>
    <row r="574" spans="1:51" ht="56.25" x14ac:dyDescent="0.25">
      <c r="A574" s="31" t="s">
        <v>1062</v>
      </c>
      <c r="B574" s="38" t="s">
        <v>1065</v>
      </c>
      <c r="C574" s="31" t="s">
        <v>1066</v>
      </c>
      <c r="D574" s="25">
        <v>0</v>
      </c>
      <c r="E574" s="25">
        <v>0</v>
      </c>
      <c r="F574" s="25">
        <v>0</v>
      </c>
      <c r="G574" s="25">
        <v>0</v>
      </c>
      <c r="H574" s="25">
        <v>0</v>
      </c>
      <c r="I574" s="25">
        <v>0</v>
      </c>
      <c r="J574" s="25">
        <v>0</v>
      </c>
      <c r="K574" s="25">
        <v>0</v>
      </c>
      <c r="L574" s="25">
        <v>0</v>
      </c>
      <c r="M574" s="25">
        <v>0</v>
      </c>
      <c r="N574" s="31" t="s">
        <v>1627</v>
      </c>
    </row>
    <row r="575" spans="1:51" ht="37.5" x14ac:dyDescent="0.25">
      <c r="A575" s="31" t="s">
        <v>1062</v>
      </c>
      <c r="B575" s="38" t="s">
        <v>1067</v>
      </c>
      <c r="C575" s="31" t="s">
        <v>1068</v>
      </c>
      <c r="D575" s="25">
        <v>0</v>
      </c>
      <c r="E575" s="25">
        <v>0</v>
      </c>
      <c r="F575" s="25">
        <v>0</v>
      </c>
      <c r="G575" s="25">
        <v>0</v>
      </c>
      <c r="H575" s="25">
        <v>0</v>
      </c>
      <c r="I575" s="25">
        <v>0</v>
      </c>
      <c r="J575" s="25">
        <v>0</v>
      </c>
      <c r="K575" s="25">
        <v>0</v>
      </c>
      <c r="L575" s="25">
        <v>0</v>
      </c>
      <c r="M575" s="25">
        <v>0</v>
      </c>
      <c r="N575" s="31" t="s">
        <v>1627</v>
      </c>
    </row>
    <row r="576" spans="1:51" ht="18.75" x14ac:dyDescent="0.25">
      <c r="A576" s="31" t="s">
        <v>1062</v>
      </c>
      <c r="B576" s="38" t="s">
        <v>1069</v>
      </c>
      <c r="C576" s="31" t="s">
        <v>1070</v>
      </c>
      <c r="D576" s="25">
        <v>0</v>
      </c>
      <c r="E576" s="25">
        <v>0</v>
      </c>
      <c r="F576" s="25">
        <v>0</v>
      </c>
      <c r="G576" s="25">
        <v>0</v>
      </c>
      <c r="H576" s="25">
        <v>0</v>
      </c>
      <c r="I576" s="25">
        <v>0</v>
      </c>
      <c r="J576" s="25">
        <v>0</v>
      </c>
      <c r="K576" s="25">
        <v>0</v>
      </c>
      <c r="L576" s="25">
        <v>0</v>
      </c>
      <c r="M576" s="25">
        <v>0</v>
      </c>
      <c r="N576" s="31" t="s">
        <v>1627</v>
      </c>
    </row>
    <row r="577" spans="1:14" ht="18.75" x14ac:dyDescent="0.25">
      <c r="A577" s="31" t="s">
        <v>1062</v>
      </c>
      <c r="B577" s="38" t="s">
        <v>1071</v>
      </c>
      <c r="C577" s="31" t="s">
        <v>1072</v>
      </c>
      <c r="D577" s="25">
        <v>0</v>
      </c>
      <c r="E577" s="25">
        <v>0</v>
      </c>
      <c r="F577" s="25">
        <v>0</v>
      </c>
      <c r="G577" s="25">
        <v>0</v>
      </c>
      <c r="H577" s="25">
        <v>0</v>
      </c>
      <c r="I577" s="25">
        <v>0</v>
      </c>
      <c r="J577" s="25">
        <v>0</v>
      </c>
      <c r="K577" s="25">
        <v>0</v>
      </c>
      <c r="L577" s="25">
        <v>0</v>
      </c>
      <c r="M577" s="25">
        <v>0</v>
      </c>
      <c r="N577" s="31" t="s">
        <v>1627</v>
      </c>
    </row>
    <row r="578" spans="1:14" ht="56.25" x14ac:dyDescent="0.25">
      <c r="A578" s="31" t="s">
        <v>1062</v>
      </c>
      <c r="B578" s="38" t="s">
        <v>1073</v>
      </c>
      <c r="C578" s="31" t="s">
        <v>1074</v>
      </c>
      <c r="D578" s="25">
        <v>0</v>
      </c>
      <c r="E578" s="25">
        <v>0</v>
      </c>
      <c r="F578" s="25">
        <v>0</v>
      </c>
      <c r="G578" s="25">
        <v>0</v>
      </c>
      <c r="H578" s="25">
        <v>0</v>
      </c>
      <c r="I578" s="25">
        <v>0</v>
      </c>
      <c r="J578" s="25">
        <v>0</v>
      </c>
      <c r="K578" s="25">
        <v>0</v>
      </c>
      <c r="L578" s="25">
        <v>0</v>
      </c>
      <c r="M578" s="25">
        <v>0</v>
      </c>
      <c r="N578" s="31" t="s">
        <v>1627</v>
      </c>
    </row>
    <row r="579" spans="1:14" ht="37.5" x14ac:dyDescent="0.25">
      <c r="A579" s="31" t="s">
        <v>1062</v>
      </c>
      <c r="B579" s="38" t="s">
        <v>1075</v>
      </c>
      <c r="C579" s="31" t="s">
        <v>1076</v>
      </c>
      <c r="D579" s="25">
        <v>0</v>
      </c>
      <c r="E579" s="25">
        <v>0</v>
      </c>
      <c r="F579" s="25">
        <v>0</v>
      </c>
      <c r="G579" s="25">
        <v>0</v>
      </c>
      <c r="H579" s="25">
        <v>0</v>
      </c>
      <c r="I579" s="25">
        <v>0</v>
      </c>
      <c r="J579" s="25">
        <v>0</v>
      </c>
      <c r="K579" s="25">
        <v>0</v>
      </c>
      <c r="L579" s="25">
        <v>0</v>
      </c>
      <c r="M579" s="25">
        <v>0</v>
      </c>
      <c r="N579" s="31" t="s">
        <v>1627</v>
      </c>
    </row>
    <row r="580" spans="1:14" ht="37.5" x14ac:dyDescent="0.25">
      <c r="A580" s="31" t="s">
        <v>1062</v>
      </c>
      <c r="B580" s="38" t="s">
        <v>1077</v>
      </c>
      <c r="C580" s="31" t="s">
        <v>1078</v>
      </c>
      <c r="D580" s="25">
        <v>0</v>
      </c>
      <c r="E580" s="25">
        <v>0</v>
      </c>
      <c r="F580" s="25">
        <v>0</v>
      </c>
      <c r="G580" s="25">
        <v>0</v>
      </c>
      <c r="H580" s="25">
        <v>0</v>
      </c>
      <c r="I580" s="25">
        <v>0</v>
      </c>
      <c r="J580" s="25">
        <v>0</v>
      </c>
      <c r="K580" s="25">
        <v>0</v>
      </c>
      <c r="L580" s="25">
        <v>0</v>
      </c>
      <c r="M580" s="25">
        <v>0</v>
      </c>
      <c r="N580" s="31" t="s">
        <v>1627</v>
      </c>
    </row>
    <row r="581" spans="1:14" ht="37.5" x14ac:dyDescent="0.25">
      <c r="A581" s="31" t="s">
        <v>1062</v>
      </c>
      <c r="B581" s="38" t="s">
        <v>1079</v>
      </c>
      <c r="C581" s="31" t="s">
        <v>1080</v>
      </c>
      <c r="D581" s="25">
        <v>0</v>
      </c>
      <c r="E581" s="25">
        <v>0</v>
      </c>
      <c r="F581" s="25">
        <v>0</v>
      </c>
      <c r="G581" s="25">
        <v>0</v>
      </c>
      <c r="H581" s="25">
        <v>0</v>
      </c>
      <c r="I581" s="25">
        <v>0</v>
      </c>
      <c r="J581" s="25">
        <v>0</v>
      </c>
      <c r="K581" s="25">
        <v>0</v>
      </c>
      <c r="L581" s="25">
        <v>0</v>
      </c>
      <c r="M581" s="25">
        <v>0</v>
      </c>
      <c r="N581" s="31" t="s">
        <v>1627</v>
      </c>
    </row>
    <row r="582" spans="1:14" ht="37.5" x14ac:dyDescent="0.25">
      <c r="A582" s="31" t="s">
        <v>1062</v>
      </c>
      <c r="B582" s="38" t="s">
        <v>1081</v>
      </c>
      <c r="C582" s="31" t="s">
        <v>1082</v>
      </c>
      <c r="D582" s="25">
        <v>0</v>
      </c>
      <c r="E582" s="25">
        <v>0</v>
      </c>
      <c r="F582" s="25">
        <v>0</v>
      </c>
      <c r="G582" s="25">
        <v>0</v>
      </c>
      <c r="H582" s="25">
        <v>0</v>
      </c>
      <c r="I582" s="25">
        <v>0</v>
      </c>
      <c r="J582" s="25">
        <v>0</v>
      </c>
      <c r="K582" s="25">
        <v>0</v>
      </c>
      <c r="L582" s="25">
        <v>0</v>
      </c>
      <c r="M582" s="25">
        <v>0</v>
      </c>
      <c r="N582" s="31" t="s">
        <v>1627</v>
      </c>
    </row>
    <row r="583" spans="1:14" ht="37.5" x14ac:dyDescent="0.25">
      <c r="A583" s="31" t="s">
        <v>1062</v>
      </c>
      <c r="B583" s="38" t="s">
        <v>1083</v>
      </c>
      <c r="C583" s="31" t="s">
        <v>1084</v>
      </c>
      <c r="D583" s="25">
        <v>0</v>
      </c>
      <c r="E583" s="25">
        <v>0</v>
      </c>
      <c r="F583" s="25">
        <v>0</v>
      </c>
      <c r="G583" s="25">
        <v>0</v>
      </c>
      <c r="H583" s="25">
        <v>0</v>
      </c>
      <c r="I583" s="25">
        <v>0</v>
      </c>
      <c r="J583" s="25">
        <v>0</v>
      </c>
      <c r="K583" s="25">
        <v>0</v>
      </c>
      <c r="L583" s="25">
        <v>0</v>
      </c>
      <c r="M583" s="25">
        <v>0</v>
      </c>
      <c r="N583" s="31" t="s">
        <v>1627</v>
      </c>
    </row>
    <row r="584" spans="1:14" ht="37.5" x14ac:dyDescent="0.25">
      <c r="A584" s="31" t="s">
        <v>1062</v>
      </c>
      <c r="B584" s="38" t="s">
        <v>1085</v>
      </c>
      <c r="C584" s="31" t="s">
        <v>1086</v>
      </c>
      <c r="D584" s="25">
        <v>0</v>
      </c>
      <c r="E584" s="25">
        <v>0</v>
      </c>
      <c r="F584" s="25">
        <v>0</v>
      </c>
      <c r="G584" s="25">
        <v>0</v>
      </c>
      <c r="H584" s="25">
        <v>0</v>
      </c>
      <c r="I584" s="25">
        <v>0</v>
      </c>
      <c r="J584" s="25">
        <v>0</v>
      </c>
      <c r="K584" s="25">
        <v>0</v>
      </c>
      <c r="L584" s="25">
        <v>0</v>
      </c>
      <c r="M584" s="25">
        <v>0</v>
      </c>
      <c r="N584" s="31" t="s">
        <v>1627</v>
      </c>
    </row>
    <row r="585" spans="1:14" ht="56.25" x14ac:dyDescent="0.25">
      <c r="A585" s="31" t="s">
        <v>1062</v>
      </c>
      <c r="B585" s="38" t="s">
        <v>1087</v>
      </c>
      <c r="C585" s="31" t="s">
        <v>1088</v>
      </c>
      <c r="D585" s="25">
        <v>0</v>
      </c>
      <c r="E585" s="25">
        <v>0</v>
      </c>
      <c r="F585" s="25">
        <v>0</v>
      </c>
      <c r="G585" s="25">
        <v>0</v>
      </c>
      <c r="H585" s="25">
        <v>0</v>
      </c>
      <c r="I585" s="25">
        <v>0</v>
      </c>
      <c r="J585" s="25">
        <v>0</v>
      </c>
      <c r="K585" s="25">
        <v>0</v>
      </c>
      <c r="L585" s="25">
        <v>0</v>
      </c>
      <c r="M585" s="25">
        <v>0</v>
      </c>
      <c r="N585" s="31" t="s">
        <v>1627</v>
      </c>
    </row>
    <row r="586" spans="1:14" ht="37.5" x14ac:dyDescent="0.25">
      <c r="A586" s="31" t="s">
        <v>1062</v>
      </c>
      <c r="B586" s="38" t="s">
        <v>1089</v>
      </c>
      <c r="C586" s="31" t="s">
        <v>1090</v>
      </c>
      <c r="D586" s="25">
        <v>0</v>
      </c>
      <c r="E586" s="25">
        <v>0</v>
      </c>
      <c r="F586" s="25">
        <v>0</v>
      </c>
      <c r="G586" s="25">
        <v>0</v>
      </c>
      <c r="H586" s="25">
        <v>0</v>
      </c>
      <c r="I586" s="25">
        <v>0</v>
      </c>
      <c r="J586" s="25">
        <v>0</v>
      </c>
      <c r="K586" s="25">
        <v>0</v>
      </c>
      <c r="L586" s="25">
        <v>0</v>
      </c>
      <c r="M586" s="25">
        <v>0</v>
      </c>
      <c r="N586" s="31" t="s">
        <v>1627</v>
      </c>
    </row>
    <row r="587" spans="1:14" ht="56.25" x14ac:dyDescent="0.25">
      <c r="A587" s="31" t="s">
        <v>1062</v>
      </c>
      <c r="B587" s="38" t="s">
        <v>1091</v>
      </c>
      <c r="C587" s="31" t="s">
        <v>1092</v>
      </c>
      <c r="D587" s="25">
        <v>0</v>
      </c>
      <c r="E587" s="25">
        <v>0</v>
      </c>
      <c r="F587" s="25">
        <v>0</v>
      </c>
      <c r="G587" s="25">
        <v>0</v>
      </c>
      <c r="H587" s="25">
        <v>0</v>
      </c>
      <c r="I587" s="25">
        <v>0</v>
      </c>
      <c r="J587" s="25">
        <v>0</v>
      </c>
      <c r="K587" s="25">
        <v>0</v>
      </c>
      <c r="L587" s="25">
        <v>0</v>
      </c>
      <c r="M587" s="25">
        <v>0</v>
      </c>
      <c r="N587" s="31" t="s">
        <v>1627</v>
      </c>
    </row>
    <row r="588" spans="1:14" ht="56.25" x14ac:dyDescent="0.25">
      <c r="A588" s="31" t="s">
        <v>1062</v>
      </c>
      <c r="B588" s="38" t="s">
        <v>1093</v>
      </c>
      <c r="C588" s="31" t="s">
        <v>1094</v>
      </c>
      <c r="D588" s="25">
        <v>0</v>
      </c>
      <c r="E588" s="25">
        <v>0</v>
      </c>
      <c r="F588" s="25">
        <v>0</v>
      </c>
      <c r="G588" s="25">
        <v>0</v>
      </c>
      <c r="H588" s="25">
        <v>0</v>
      </c>
      <c r="I588" s="25">
        <v>0</v>
      </c>
      <c r="J588" s="25">
        <v>0</v>
      </c>
      <c r="K588" s="25">
        <v>0</v>
      </c>
      <c r="L588" s="25">
        <v>0</v>
      </c>
      <c r="M588" s="25">
        <v>0</v>
      </c>
      <c r="N588" s="31" t="s">
        <v>1627</v>
      </c>
    </row>
    <row r="589" spans="1:14" ht="37.5" x14ac:dyDescent="0.25">
      <c r="A589" s="31" t="s">
        <v>1062</v>
      </c>
      <c r="B589" s="38" t="s">
        <v>1095</v>
      </c>
      <c r="C589" s="31" t="s">
        <v>1096</v>
      </c>
      <c r="D589" s="25">
        <v>0</v>
      </c>
      <c r="E589" s="25">
        <v>0</v>
      </c>
      <c r="F589" s="25">
        <v>0</v>
      </c>
      <c r="G589" s="25">
        <v>0</v>
      </c>
      <c r="H589" s="25">
        <v>0</v>
      </c>
      <c r="I589" s="25">
        <v>0</v>
      </c>
      <c r="J589" s="25">
        <v>0</v>
      </c>
      <c r="K589" s="25">
        <v>0</v>
      </c>
      <c r="L589" s="25">
        <v>0</v>
      </c>
      <c r="M589" s="25">
        <v>0</v>
      </c>
      <c r="N589" s="31" t="s">
        <v>1627</v>
      </c>
    </row>
    <row r="590" spans="1:14" ht="18.75" x14ac:dyDescent="0.25">
      <c r="A590" s="31" t="s">
        <v>1062</v>
      </c>
      <c r="B590" s="38" t="s">
        <v>1097</v>
      </c>
      <c r="C590" s="31" t="s">
        <v>1098</v>
      </c>
      <c r="D590" s="25">
        <v>0</v>
      </c>
      <c r="E590" s="25">
        <v>0</v>
      </c>
      <c r="F590" s="25">
        <v>0</v>
      </c>
      <c r="G590" s="25">
        <v>0</v>
      </c>
      <c r="H590" s="25">
        <v>0</v>
      </c>
      <c r="I590" s="25">
        <v>0</v>
      </c>
      <c r="J590" s="25">
        <v>0</v>
      </c>
      <c r="K590" s="25">
        <v>0</v>
      </c>
      <c r="L590" s="25">
        <v>0</v>
      </c>
      <c r="M590" s="25">
        <v>0</v>
      </c>
      <c r="N590" s="31" t="s">
        <v>1627</v>
      </c>
    </row>
    <row r="591" spans="1:14" ht="18.75" x14ac:dyDescent="0.25">
      <c r="A591" s="31" t="s">
        <v>1062</v>
      </c>
      <c r="B591" s="38" t="s">
        <v>1099</v>
      </c>
      <c r="C591" s="31" t="s">
        <v>1100</v>
      </c>
      <c r="D591" s="25">
        <v>0</v>
      </c>
      <c r="E591" s="25">
        <v>0</v>
      </c>
      <c r="F591" s="25">
        <v>0</v>
      </c>
      <c r="G591" s="25">
        <v>0</v>
      </c>
      <c r="H591" s="25">
        <v>0</v>
      </c>
      <c r="I591" s="25">
        <v>0</v>
      </c>
      <c r="J591" s="25">
        <v>0</v>
      </c>
      <c r="K591" s="25">
        <v>0</v>
      </c>
      <c r="L591" s="25">
        <v>0</v>
      </c>
      <c r="M591" s="25">
        <v>0</v>
      </c>
      <c r="N591" s="31" t="s">
        <v>1627</v>
      </c>
    </row>
    <row r="592" spans="1:14" ht="37.5" x14ac:dyDescent="0.25">
      <c r="A592" s="31" t="s">
        <v>1062</v>
      </c>
      <c r="B592" s="38" t="s">
        <v>1101</v>
      </c>
      <c r="C592" s="31" t="s">
        <v>1102</v>
      </c>
      <c r="D592" s="25">
        <v>0</v>
      </c>
      <c r="E592" s="25">
        <v>0</v>
      </c>
      <c r="F592" s="25">
        <v>0</v>
      </c>
      <c r="G592" s="25">
        <v>0</v>
      </c>
      <c r="H592" s="25">
        <v>0</v>
      </c>
      <c r="I592" s="25">
        <v>0</v>
      </c>
      <c r="J592" s="25">
        <v>0</v>
      </c>
      <c r="K592" s="25">
        <v>0</v>
      </c>
      <c r="L592" s="25">
        <v>0</v>
      </c>
      <c r="M592" s="25">
        <v>0</v>
      </c>
      <c r="N592" s="31" t="s">
        <v>1627</v>
      </c>
    </row>
    <row r="593" spans="1:14" ht="37.5" x14ac:dyDescent="0.25">
      <c r="A593" s="31" t="s">
        <v>1062</v>
      </c>
      <c r="B593" s="38" t="s">
        <v>1103</v>
      </c>
      <c r="C593" s="31" t="s">
        <v>1104</v>
      </c>
      <c r="D593" s="25">
        <v>0</v>
      </c>
      <c r="E593" s="25">
        <v>0</v>
      </c>
      <c r="F593" s="25">
        <v>0</v>
      </c>
      <c r="G593" s="25">
        <v>0</v>
      </c>
      <c r="H593" s="25">
        <v>0</v>
      </c>
      <c r="I593" s="25">
        <v>0</v>
      </c>
      <c r="J593" s="25">
        <v>0</v>
      </c>
      <c r="K593" s="25">
        <v>0</v>
      </c>
      <c r="L593" s="25">
        <v>0</v>
      </c>
      <c r="M593" s="25">
        <v>0</v>
      </c>
      <c r="N593" s="31" t="s">
        <v>1627</v>
      </c>
    </row>
    <row r="594" spans="1:14" ht="37.5" x14ac:dyDescent="0.25">
      <c r="A594" s="31" t="s">
        <v>1062</v>
      </c>
      <c r="B594" s="38" t="s">
        <v>1105</v>
      </c>
      <c r="C594" s="31" t="s">
        <v>1106</v>
      </c>
      <c r="D594" s="25">
        <v>0</v>
      </c>
      <c r="E594" s="25">
        <v>0</v>
      </c>
      <c r="F594" s="25">
        <v>0</v>
      </c>
      <c r="G594" s="25">
        <v>0</v>
      </c>
      <c r="H594" s="25">
        <v>0</v>
      </c>
      <c r="I594" s="25">
        <v>0</v>
      </c>
      <c r="J594" s="25">
        <v>0</v>
      </c>
      <c r="K594" s="25">
        <v>0</v>
      </c>
      <c r="L594" s="25">
        <v>0</v>
      </c>
      <c r="M594" s="25">
        <v>0</v>
      </c>
      <c r="N594" s="31" t="s">
        <v>1627</v>
      </c>
    </row>
    <row r="595" spans="1:14" ht="37.5" x14ac:dyDescent="0.25">
      <c r="A595" s="31" t="s">
        <v>1062</v>
      </c>
      <c r="B595" s="38" t="s">
        <v>1107</v>
      </c>
      <c r="C595" s="31" t="s">
        <v>1108</v>
      </c>
      <c r="D595" s="25">
        <v>0</v>
      </c>
      <c r="E595" s="25">
        <v>0</v>
      </c>
      <c r="F595" s="25">
        <v>0</v>
      </c>
      <c r="G595" s="25">
        <v>0</v>
      </c>
      <c r="H595" s="25">
        <v>0</v>
      </c>
      <c r="I595" s="25">
        <v>0</v>
      </c>
      <c r="J595" s="25">
        <v>0</v>
      </c>
      <c r="K595" s="25">
        <v>0</v>
      </c>
      <c r="L595" s="25">
        <v>0</v>
      </c>
      <c r="M595" s="25">
        <v>0</v>
      </c>
      <c r="N595" s="31" t="s">
        <v>1627</v>
      </c>
    </row>
    <row r="596" spans="1:14" ht="37.5" x14ac:dyDescent="0.25">
      <c r="A596" s="31" t="s">
        <v>1062</v>
      </c>
      <c r="B596" s="38" t="s">
        <v>1109</v>
      </c>
      <c r="C596" s="31" t="s">
        <v>1110</v>
      </c>
      <c r="D596" s="25">
        <v>0</v>
      </c>
      <c r="E596" s="25">
        <v>0</v>
      </c>
      <c r="F596" s="25">
        <v>0</v>
      </c>
      <c r="G596" s="25">
        <v>0</v>
      </c>
      <c r="H596" s="25">
        <v>0</v>
      </c>
      <c r="I596" s="25">
        <v>0</v>
      </c>
      <c r="J596" s="25">
        <v>0</v>
      </c>
      <c r="K596" s="25">
        <v>0</v>
      </c>
      <c r="L596" s="25">
        <v>0</v>
      </c>
      <c r="M596" s="25">
        <v>0</v>
      </c>
      <c r="N596" s="31" t="s">
        <v>1627</v>
      </c>
    </row>
    <row r="597" spans="1:14" ht="37.5" x14ac:dyDescent="0.25">
      <c r="A597" s="31" t="s">
        <v>1062</v>
      </c>
      <c r="B597" s="38" t="s">
        <v>1111</v>
      </c>
      <c r="C597" s="31" t="s">
        <v>1112</v>
      </c>
      <c r="D597" s="25">
        <v>0</v>
      </c>
      <c r="E597" s="25">
        <v>0</v>
      </c>
      <c r="F597" s="25">
        <v>0</v>
      </c>
      <c r="G597" s="25">
        <v>0</v>
      </c>
      <c r="H597" s="25">
        <v>0</v>
      </c>
      <c r="I597" s="25">
        <v>0</v>
      </c>
      <c r="J597" s="25">
        <v>0</v>
      </c>
      <c r="K597" s="25">
        <v>0</v>
      </c>
      <c r="L597" s="25">
        <v>0</v>
      </c>
      <c r="M597" s="25">
        <v>0</v>
      </c>
      <c r="N597" s="31" t="s">
        <v>1627</v>
      </c>
    </row>
    <row r="598" spans="1:14" ht="37.5" x14ac:dyDescent="0.25">
      <c r="A598" s="31" t="s">
        <v>1062</v>
      </c>
      <c r="B598" s="38" t="s">
        <v>1113</v>
      </c>
      <c r="C598" s="31" t="s">
        <v>1114</v>
      </c>
      <c r="D598" s="25">
        <v>0</v>
      </c>
      <c r="E598" s="25">
        <v>0</v>
      </c>
      <c r="F598" s="25">
        <v>0</v>
      </c>
      <c r="G598" s="25">
        <v>0</v>
      </c>
      <c r="H598" s="25">
        <v>0</v>
      </c>
      <c r="I598" s="25">
        <v>0</v>
      </c>
      <c r="J598" s="25">
        <v>0</v>
      </c>
      <c r="K598" s="25">
        <v>0</v>
      </c>
      <c r="L598" s="25">
        <v>0</v>
      </c>
      <c r="M598" s="25">
        <v>0</v>
      </c>
      <c r="N598" s="31" t="s">
        <v>1627</v>
      </c>
    </row>
    <row r="599" spans="1:14" ht="37.5" x14ac:dyDescent="0.25">
      <c r="A599" s="31" t="s">
        <v>1062</v>
      </c>
      <c r="B599" s="38" t="s">
        <v>1115</v>
      </c>
      <c r="C599" s="31" t="s">
        <v>1116</v>
      </c>
      <c r="D599" s="25">
        <v>0</v>
      </c>
      <c r="E599" s="25">
        <v>0</v>
      </c>
      <c r="F599" s="25">
        <v>0</v>
      </c>
      <c r="G599" s="25">
        <v>0</v>
      </c>
      <c r="H599" s="25">
        <v>0</v>
      </c>
      <c r="I599" s="25">
        <v>0</v>
      </c>
      <c r="J599" s="25">
        <v>0</v>
      </c>
      <c r="K599" s="25">
        <v>0</v>
      </c>
      <c r="L599" s="25">
        <v>0</v>
      </c>
      <c r="M599" s="25">
        <v>0</v>
      </c>
      <c r="N599" s="31" t="s">
        <v>1627</v>
      </c>
    </row>
    <row r="600" spans="1:14" ht="37.5" x14ac:dyDescent="0.25">
      <c r="A600" s="31" t="s">
        <v>1062</v>
      </c>
      <c r="B600" s="38" t="s">
        <v>1117</v>
      </c>
      <c r="C600" s="31" t="s">
        <v>1118</v>
      </c>
      <c r="D600" s="25">
        <v>0</v>
      </c>
      <c r="E600" s="25">
        <v>0</v>
      </c>
      <c r="F600" s="25">
        <v>0</v>
      </c>
      <c r="G600" s="25">
        <v>0</v>
      </c>
      <c r="H600" s="25">
        <v>0</v>
      </c>
      <c r="I600" s="25">
        <v>0</v>
      </c>
      <c r="J600" s="25">
        <v>0</v>
      </c>
      <c r="K600" s="25">
        <v>0</v>
      </c>
      <c r="L600" s="25">
        <v>0</v>
      </c>
      <c r="M600" s="25">
        <v>0</v>
      </c>
      <c r="N600" s="31" t="s">
        <v>1627</v>
      </c>
    </row>
    <row r="601" spans="1:14" ht="37.5" x14ac:dyDescent="0.25">
      <c r="A601" s="31" t="s">
        <v>1062</v>
      </c>
      <c r="B601" s="38" t="s">
        <v>1119</v>
      </c>
      <c r="C601" s="31" t="s">
        <v>1120</v>
      </c>
      <c r="D601" s="25">
        <v>0</v>
      </c>
      <c r="E601" s="25">
        <v>0</v>
      </c>
      <c r="F601" s="25">
        <v>0</v>
      </c>
      <c r="G601" s="25">
        <v>0</v>
      </c>
      <c r="H601" s="25">
        <v>0</v>
      </c>
      <c r="I601" s="25">
        <v>0</v>
      </c>
      <c r="J601" s="25">
        <v>0</v>
      </c>
      <c r="K601" s="25">
        <v>0</v>
      </c>
      <c r="L601" s="25">
        <v>0</v>
      </c>
      <c r="M601" s="25">
        <v>0</v>
      </c>
      <c r="N601" s="31" t="s">
        <v>1627</v>
      </c>
    </row>
    <row r="602" spans="1:14" ht="37.5" x14ac:dyDescent="0.25">
      <c r="A602" s="31" t="s">
        <v>1062</v>
      </c>
      <c r="B602" s="38" t="s">
        <v>1121</v>
      </c>
      <c r="C602" s="31" t="s">
        <v>1122</v>
      </c>
      <c r="D602" s="25">
        <v>0</v>
      </c>
      <c r="E602" s="25">
        <v>0</v>
      </c>
      <c r="F602" s="25">
        <v>0</v>
      </c>
      <c r="G602" s="25">
        <v>0</v>
      </c>
      <c r="H602" s="25">
        <v>0</v>
      </c>
      <c r="I602" s="25">
        <v>0</v>
      </c>
      <c r="J602" s="25">
        <v>0</v>
      </c>
      <c r="K602" s="25">
        <v>0</v>
      </c>
      <c r="L602" s="25">
        <v>0</v>
      </c>
      <c r="M602" s="25">
        <v>0</v>
      </c>
      <c r="N602" s="31" t="s">
        <v>1627</v>
      </c>
    </row>
    <row r="603" spans="1:14" ht="37.5" x14ac:dyDescent="0.25">
      <c r="A603" s="31" t="s">
        <v>1062</v>
      </c>
      <c r="B603" s="38" t="s">
        <v>1123</v>
      </c>
      <c r="C603" s="31" t="s">
        <v>1124</v>
      </c>
      <c r="D603" s="25">
        <v>0</v>
      </c>
      <c r="E603" s="25">
        <v>0</v>
      </c>
      <c r="F603" s="25">
        <v>0</v>
      </c>
      <c r="G603" s="25">
        <v>0</v>
      </c>
      <c r="H603" s="25">
        <v>0</v>
      </c>
      <c r="I603" s="25">
        <v>0</v>
      </c>
      <c r="J603" s="25">
        <v>0</v>
      </c>
      <c r="K603" s="25">
        <v>0</v>
      </c>
      <c r="L603" s="25">
        <v>0</v>
      </c>
      <c r="M603" s="25">
        <v>0</v>
      </c>
      <c r="N603" s="31" t="s">
        <v>1627</v>
      </c>
    </row>
    <row r="604" spans="1:14" ht="37.5" x14ac:dyDescent="0.25">
      <c r="A604" s="31" t="s">
        <v>1062</v>
      </c>
      <c r="B604" s="38" t="s">
        <v>1125</v>
      </c>
      <c r="C604" s="31" t="s">
        <v>1126</v>
      </c>
      <c r="D604" s="25">
        <v>0</v>
      </c>
      <c r="E604" s="25">
        <v>0</v>
      </c>
      <c r="F604" s="25">
        <v>0</v>
      </c>
      <c r="G604" s="25">
        <v>0</v>
      </c>
      <c r="H604" s="25">
        <v>0</v>
      </c>
      <c r="I604" s="25">
        <v>0</v>
      </c>
      <c r="J604" s="25">
        <v>0</v>
      </c>
      <c r="K604" s="25">
        <v>0</v>
      </c>
      <c r="L604" s="25">
        <v>0</v>
      </c>
      <c r="M604" s="25">
        <v>0</v>
      </c>
      <c r="N604" s="31" t="s">
        <v>1627</v>
      </c>
    </row>
    <row r="605" spans="1:14" ht="37.5" x14ac:dyDescent="0.25">
      <c r="A605" s="31" t="s">
        <v>1062</v>
      </c>
      <c r="B605" s="38" t="s">
        <v>1127</v>
      </c>
      <c r="C605" s="31" t="s">
        <v>1128</v>
      </c>
      <c r="D605" s="25">
        <v>0</v>
      </c>
      <c r="E605" s="25">
        <v>0</v>
      </c>
      <c r="F605" s="25">
        <v>0</v>
      </c>
      <c r="G605" s="25">
        <v>0</v>
      </c>
      <c r="H605" s="25">
        <v>0</v>
      </c>
      <c r="I605" s="25">
        <v>0</v>
      </c>
      <c r="J605" s="25">
        <v>0</v>
      </c>
      <c r="K605" s="25">
        <v>0</v>
      </c>
      <c r="L605" s="25">
        <v>0</v>
      </c>
      <c r="M605" s="25">
        <v>0</v>
      </c>
      <c r="N605" s="31" t="s">
        <v>1627</v>
      </c>
    </row>
    <row r="606" spans="1:14" ht="37.5" x14ac:dyDescent="0.25">
      <c r="A606" s="31" t="s">
        <v>1062</v>
      </c>
      <c r="B606" s="38" t="s">
        <v>1129</v>
      </c>
      <c r="C606" s="31" t="s">
        <v>1130</v>
      </c>
      <c r="D606" s="25">
        <v>0</v>
      </c>
      <c r="E606" s="25">
        <v>0</v>
      </c>
      <c r="F606" s="25">
        <v>0</v>
      </c>
      <c r="G606" s="25">
        <v>0</v>
      </c>
      <c r="H606" s="25">
        <v>0</v>
      </c>
      <c r="I606" s="25">
        <v>0</v>
      </c>
      <c r="J606" s="25">
        <v>0</v>
      </c>
      <c r="K606" s="25">
        <v>0</v>
      </c>
      <c r="L606" s="25">
        <v>0</v>
      </c>
      <c r="M606" s="25">
        <v>0</v>
      </c>
      <c r="N606" s="31" t="s">
        <v>1627</v>
      </c>
    </row>
    <row r="607" spans="1:14" ht="37.5" x14ac:dyDescent="0.25">
      <c r="A607" s="31" t="s">
        <v>1062</v>
      </c>
      <c r="B607" s="38" t="s">
        <v>1131</v>
      </c>
      <c r="C607" s="31" t="s">
        <v>1132</v>
      </c>
      <c r="D607" s="25">
        <v>0</v>
      </c>
      <c r="E607" s="25">
        <v>0</v>
      </c>
      <c r="F607" s="25">
        <v>0</v>
      </c>
      <c r="G607" s="25">
        <v>0</v>
      </c>
      <c r="H607" s="25">
        <v>0</v>
      </c>
      <c r="I607" s="25">
        <v>0</v>
      </c>
      <c r="J607" s="25">
        <v>0</v>
      </c>
      <c r="K607" s="25">
        <v>0</v>
      </c>
      <c r="L607" s="25">
        <v>0</v>
      </c>
      <c r="M607" s="25">
        <v>0</v>
      </c>
      <c r="N607" s="31" t="s">
        <v>1627</v>
      </c>
    </row>
    <row r="608" spans="1:14" ht="37.5" x14ac:dyDescent="0.25">
      <c r="A608" s="31" t="s">
        <v>1062</v>
      </c>
      <c r="B608" s="38" t="s">
        <v>1133</v>
      </c>
      <c r="C608" s="31" t="s">
        <v>1134</v>
      </c>
      <c r="D608" s="25">
        <v>0</v>
      </c>
      <c r="E608" s="25">
        <v>0</v>
      </c>
      <c r="F608" s="25">
        <v>0</v>
      </c>
      <c r="G608" s="25">
        <v>0</v>
      </c>
      <c r="H608" s="25">
        <v>0</v>
      </c>
      <c r="I608" s="25">
        <v>0</v>
      </c>
      <c r="J608" s="25">
        <v>0</v>
      </c>
      <c r="K608" s="25">
        <v>0</v>
      </c>
      <c r="L608" s="25">
        <v>0</v>
      </c>
      <c r="M608" s="25">
        <v>0</v>
      </c>
      <c r="N608" s="31" t="s">
        <v>1627</v>
      </c>
    </row>
    <row r="609" spans="1:14" ht="37.5" x14ac:dyDescent="0.25">
      <c r="A609" s="31" t="s">
        <v>1062</v>
      </c>
      <c r="B609" s="38" t="s">
        <v>1135</v>
      </c>
      <c r="C609" s="31" t="s">
        <v>1136</v>
      </c>
      <c r="D609" s="25">
        <v>0</v>
      </c>
      <c r="E609" s="25">
        <v>0</v>
      </c>
      <c r="F609" s="25">
        <v>0</v>
      </c>
      <c r="G609" s="25">
        <v>0</v>
      </c>
      <c r="H609" s="25">
        <v>0</v>
      </c>
      <c r="I609" s="25">
        <v>0</v>
      </c>
      <c r="J609" s="25">
        <v>0</v>
      </c>
      <c r="K609" s="25">
        <v>0</v>
      </c>
      <c r="L609" s="25">
        <v>0</v>
      </c>
      <c r="M609" s="25">
        <v>0</v>
      </c>
      <c r="N609" s="31" t="s">
        <v>1627</v>
      </c>
    </row>
    <row r="610" spans="1:14" ht="37.5" x14ac:dyDescent="0.25">
      <c r="A610" s="31" t="s">
        <v>1062</v>
      </c>
      <c r="B610" s="38" t="s">
        <v>1137</v>
      </c>
      <c r="C610" s="31" t="s">
        <v>1138</v>
      </c>
      <c r="D610" s="25">
        <v>0</v>
      </c>
      <c r="E610" s="25">
        <v>0</v>
      </c>
      <c r="F610" s="25">
        <v>0</v>
      </c>
      <c r="G610" s="25">
        <v>0</v>
      </c>
      <c r="H610" s="25">
        <v>0</v>
      </c>
      <c r="I610" s="25">
        <v>0</v>
      </c>
      <c r="J610" s="25">
        <v>0</v>
      </c>
      <c r="K610" s="25">
        <v>0</v>
      </c>
      <c r="L610" s="25">
        <v>0</v>
      </c>
      <c r="M610" s="25">
        <v>0</v>
      </c>
      <c r="N610" s="31" t="s">
        <v>1627</v>
      </c>
    </row>
    <row r="611" spans="1:14" ht="37.5" x14ac:dyDescent="0.25">
      <c r="A611" s="31" t="s">
        <v>1062</v>
      </c>
      <c r="B611" s="38" t="s">
        <v>1139</v>
      </c>
      <c r="C611" s="31" t="s">
        <v>1140</v>
      </c>
      <c r="D611" s="25">
        <v>0</v>
      </c>
      <c r="E611" s="25">
        <v>0</v>
      </c>
      <c r="F611" s="25">
        <v>0</v>
      </c>
      <c r="G611" s="25">
        <v>0</v>
      </c>
      <c r="H611" s="25">
        <v>0</v>
      </c>
      <c r="I611" s="25">
        <v>0</v>
      </c>
      <c r="J611" s="25">
        <v>0</v>
      </c>
      <c r="K611" s="25">
        <v>0</v>
      </c>
      <c r="L611" s="25">
        <v>0</v>
      </c>
      <c r="M611" s="25">
        <v>0</v>
      </c>
      <c r="N611" s="31" t="s">
        <v>1627</v>
      </c>
    </row>
    <row r="612" spans="1:14" ht="37.5" x14ac:dyDescent="0.25">
      <c r="A612" s="31" t="s">
        <v>1062</v>
      </c>
      <c r="B612" s="38" t="s">
        <v>1141</v>
      </c>
      <c r="C612" s="31" t="s">
        <v>1142</v>
      </c>
      <c r="D612" s="25">
        <v>0</v>
      </c>
      <c r="E612" s="25">
        <v>0</v>
      </c>
      <c r="F612" s="25">
        <v>0</v>
      </c>
      <c r="G612" s="25">
        <v>0</v>
      </c>
      <c r="H612" s="25">
        <v>0</v>
      </c>
      <c r="I612" s="25">
        <v>0</v>
      </c>
      <c r="J612" s="25">
        <v>0</v>
      </c>
      <c r="K612" s="25">
        <v>0</v>
      </c>
      <c r="L612" s="25">
        <v>0</v>
      </c>
      <c r="M612" s="25">
        <v>0</v>
      </c>
      <c r="N612" s="31" t="s">
        <v>1627</v>
      </c>
    </row>
    <row r="613" spans="1:14" ht="37.5" x14ac:dyDescent="0.25">
      <c r="A613" s="31" t="s">
        <v>1062</v>
      </c>
      <c r="B613" s="38" t="s">
        <v>1143</v>
      </c>
      <c r="C613" s="31" t="s">
        <v>1144</v>
      </c>
      <c r="D613" s="25">
        <v>0</v>
      </c>
      <c r="E613" s="25">
        <v>0</v>
      </c>
      <c r="F613" s="25">
        <v>0</v>
      </c>
      <c r="G613" s="25">
        <v>0</v>
      </c>
      <c r="H613" s="25">
        <v>0</v>
      </c>
      <c r="I613" s="25">
        <v>0</v>
      </c>
      <c r="J613" s="25">
        <v>0</v>
      </c>
      <c r="K613" s="25">
        <v>0</v>
      </c>
      <c r="L613" s="25">
        <v>0</v>
      </c>
      <c r="M613" s="25">
        <v>0</v>
      </c>
      <c r="N613" s="31" t="s">
        <v>1627</v>
      </c>
    </row>
    <row r="614" spans="1:14" ht="37.5" x14ac:dyDescent="0.25">
      <c r="A614" s="31" t="s">
        <v>1062</v>
      </c>
      <c r="B614" s="38" t="s">
        <v>1145</v>
      </c>
      <c r="C614" s="31" t="s">
        <v>1146</v>
      </c>
      <c r="D614" s="25">
        <v>0</v>
      </c>
      <c r="E614" s="25">
        <v>0</v>
      </c>
      <c r="F614" s="25">
        <v>0</v>
      </c>
      <c r="G614" s="25">
        <v>0</v>
      </c>
      <c r="H614" s="25">
        <v>0</v>
      </c>
      <c r="I614" s="25">
        <v>0</v>
      </c>
      <c r="J614" s="25">
        <v>0</v>
      </c>
      <c r="K614" s="25">
        <v>0</v>
      </c>
      <c r="L614" s="25">
        <v>0</v>
      </c>
      <c r="M614" s="25">
        <v>0</v>
      </c>
      <c r="N614" s="31" t="s">
        <v>1627</v>
      </c>
    </row>
    <row r="615" spans="1:14" ht="37.5" x14ac:dyDescent="0.25">
      <c r="A615" s="31" t="s">
        <v>1062</v>
      </c>
      <c r="B615" s="38" t="s">
        <v>1147</v>
      </c>
      <c r="C615" s="31" t="s">
        <v>1148</v>
      </c>
      <c r="D615" s="25">
        <v>0</v>
      </c>
      <c r="E615" s="25">
        <v>0</v>
      </c>
      <c r="F615" s="25">
        <v>0</v>
      </c>
      <c r="G615" s="25">
        <v>0</v>
      </c>
      <c r="H615" s="25">
        <v>0</v>
      </c>
      <c r="I615" s="25">
        <v>0</v>
      </c>
      <c r="J615" s="25">
        <v>0</v>
      </c>
      <c r="K615" s="25">
        <v>0</v>
      </c>
      <c r="L615" s="25">
        <v>0</v>
      </c>
      <c r="M615" s="25">
        <v>0</v>
      </c>
      <c r="N615" s="31" t="s">
        <v>1627</v>
      </c>
    </row>
    <row r="616" spans="1:14" ht="37.5" x14ac:dyDescent="0.25">
      <c r="A616" s="31" t="s">
        <v>1062</v>
      </c>
      <c r="B616" s="38" t="s">
        <v>1149</v>
      </c>
      <c r="C616" s="31" t="s">
        <v>1150</v>
      </c>
      <c r="D616" s="25">
        <v>0</v>
      </c>
      <c r="E616" s="25">
        <v>0</v>
      </c>
      <c r="F616" s="25">
        <v>0</v>
      </c>
      <c r="G616" s="25">
        <v>0</v>
      </c>
      <c r="H616" s="25">
        <v>0</v>
      </c>
      <c r="I616" s="25">
        <v>0</v>
      </c>
      <c r="J616" s="25">
        <v>0</v>
      </c>
      <c r="K616" s="25">
        <v>0</v>
      </c>
      <c r="L616" s="25">
        <v>0</v>
      </c>
      <c r="M616" s="25">
        <v>0</v>
      </c>
      <c r="N616" s="31" t="s">
        <v>1627</v>
      </c>
    </row>
    <row r="617" spans="1:14" ht="37.5" x14ac:dyDescent="0.25">
      <c r="A617" s="31" t="s">
        <v>1062</v>
      </c>
      <c r="B617" s="38" t="s">
        <v>1151</v>
      </c>
      <c r="C617" s="31" t="s">
        <v>1152</v>
      </c>
      <c r="D617" s="25">
        <v>0</v>
      </c>
      <c r="E617" s="25">
        <v>0</v>
      </c>
      <c r="F617" s="25">
        <v>0</v>
      </c>
      <c r="G617" s="25">
        <v>0</v>
      </c>
      <c r="H617" s="25">
        <v>0</v>
      </c>
      <c r="I617" s="25">
        <v>0</v>
      </c>
      <c r="J617" s="25">
        <v>0</v>
      </c>
      <c r="K617" s="25">
        <v>0</v>
      </c>
      <c r="L617" s="25">
        <v>0</v>
      </c>
      <c r="M617" s="25">
        <v>0</v>
      </c>
      <c r="N617" s="31" t="s">
        <v>1627</v>
      </c>
    </row>
    <row r="618" spans="1:14" ht="18.75" x14ac:dyDescent="0.25">
      <c r="A618" s="31" t="s">
        <v>1062</v>
      </c>
      <c r="B618" s="38" t="s">
        <v>1153</v>
      </c>
      <c r="C618" s="31" t="s">
        <v>1154</v>
      </c>
      <c r="D618" s="25">
        <v>0</v>
      </c>
      <c r="E618" s="25">
        <v>0</v>
      </c>
      <c r="F618" s="25">
        <v>0</v>
      </c>
      <c r="G618" s="25">
        <v>0</v>
      </c>
      <c r="H618" s="25">
        <v>0</v>
      </c>
      <c r="I618" s="25">
        <v>0</v>
      </c>
      <c r="J618" s="25">
        <v>0</v>
      </c>
      <c r="K618" s="25">
        <v>0</v>
      </c>
      <c r="L618" s="25">
        <v>0</v>
      </c>
      <c r="M618" s="25">
        <v>0</v>
      </c>
      <c r="N618" s="31" t="s">
        <v>1627</v>
      </c>
    </row>
    <row r="619" spans="1:14" ht="37.5" x14ac:dyDescent="0.25">
      <c r="A619" s="31" t="s">
        <v>1062</v>
      </c>
      <c r="B619" s="38" t="s">
        <v>1155</v>
      </c>
      <c r="C619" s="31" t="s">
        <v>1156</v>
      </c>
      <c r="D619" s="25">
        <v>0</v>
      </c>
      <c r="E619" s="25">
        <v>0</v>
      </c>
      <c r="F619" s="25">
        <v>0</v>
      </c>
      <c r="G619" s="25">
        <v>0</v>
      </c>
      <c r="H619" s="25">
        <v>0</v>
      </c>
      <c r="I619" s="25">
        <v>0</v>
      </c>
      <c r="J619" s="25">
        <v>0</v>
      </c>
      <c r="K619" s="25">
        <v>0</v>
      </c>
      <c r="L619" s="25">
        <v>0</v>
      </c>
      <c r="M619" s="25">
        <v>0</v>
      </c>
      <c r="N619" s="31" t="s">
        <v>1627</v>
      </c>
    </row>
    <row r="620" spans="1:14" ht="37.5" x14ac:dyDescent="0.25">
      <c r="A620" s="31" t="s">
        <v>1062</v>
      </c>
      <c r="B620" s="38" t="s">
        <v>1157</v>
      </c>
      <c r="C620" s="31" t="s">
        <v>1158</v>
      </c>
      <c r="D620" s="25">
        <v>0</v>
      </c>
      <c r="E620" s="25">
        <v>0</v>
      </c>
      <c r="F620" s="25">
        <v>0</v>
      </c>
      <c r="G620" s="25">
        <v>0</v>
      </c>
      <c r="H620" s="25">
        <v>0</v>
      </c>
      <c r="I620" s="25">
        <v>0</v>
      </c>
      <c r="J620" s="25">
        <v>0</v>
      </c>
      <c r="K620" s="25">
        <v>0</v>
      </c>
      <c r="L620" s="25">
        <v>0</v>
      </c>
      <c r="M620" s="25">
        <v>0</v>
      </c>
      <c r="N620" s="31" t="s">
        <v>1627</v>
      </c>
    </row>
    <row r="621" spans="1:14" ht="37.5" x14ac:dyDescent="0.25">
      <c r="A621" s="31" t="s">
        <v>1062</v>
      </c>
      <c r="B621" s="38" t="s">
        <v>1159</v>
      </c>
      <c r="C621" s="31" t="s">
        <v>1160</v>
      </c>
      <c r="D621" s="25">
        <v>0</v>
      </c>
      <c r="E621" s="25">
        <v>0</v>
      </c>
      <c r="F621" s="25">
        <v>0</v>
      </c>
      <c r="G621" s="25">
        <v>0</v>
      </c>
      <c r="H621" s="25">
        <v>0</v>
      </c>
      <c r="I621" s="25">
        <v>0</v>
      </c>
      <c r="J621" s="25">
        <v>0</v>
      </c>
      <c r="K621" s="25">
        <v>0</v>
      </c>
      <c r="L621" s="25">
        <v>0</v>
      </c>
      <c r="M621" s="25">
        <v>0</v>
      </c>
      <c r="N621" s="31" t="s">
        <v>1627</v>
      </c>
    </row>
    <row r="622" spans="1:14" ht="37.5" x14ac:dyDescent="0.25">
      <c r="A622" s="31" t="s">
        <v>1062</v>
      </c>
      <c r="B622" s="38" t="s">
        <v>1161</v>
      </c>
      <c r="C622" s="31" t="s">
        <v>1162</v>
      </c>
      <c r="D622" s="25">
        <v>0</v>
      </c>
      <c r="E622" s="25">
        <v>0</v>
      </c>
      <c r="F622" s="25">
        <v>0</v>
      </c>
      <c r="G622" s="25">
        <v>0</v>
      </c>
      <c r="H622" s="25">
        <v>0</v>
      </c>
      <c r="I622" s="25">
        <v>0</v>
      </c>
      <c r="J622" s="25">
        <v>0</v>
      </c>
      <c r="K622" s="25">
        <v>0</v>
      </c>
      <c r="L622" s="25">
        <v>0</v>
      </c>
      <c r="M622" s="25">
        <v>0</v>
      </c>
      <c r="N622" s="31" t="s">
        <v>1627</v>
      </c>
    </row>
    <row r="623" spans="1:14" ht="37.5" x14ac:dyDescent="0.25">
      <c r="A623" s="31" t="s">
        <v>1062</v>
      </c>
      <c r="B623" s="38" t="s">
        <v>1163</v>
      </c>
      <c r="C623" s="31" t="s">
        <v>1164</v>
      </c>
      <c r="D623" s="25">
        <v>0</v>
      </c>
      <c r="E623" s="25">
        <v>0</v>
      </c>
      <c r="F623" s="25">
        <v>0</v>
      </c>
      <c r="G623" s="25">
        <v>0</v>
      </c>
      <c r="H623" s="25">
        <v>0</v>
      </c>
      <c r="I623" s="25">
        <v>0</v>
      </c>
      <c r="J623" s="25">
        <v>0</v>
      </c>
      <c r="K623" s="25">
        <v>0</v>
      </c>
      <c r="L623" s="25">
        <v>0</v>
      </c>
      <c r="M623" s="25">
        <v>0</v>
      </c>
      <c r="N623" s="31" t="s">
        <v>1627</v>
      </c>
    </row>
    <row r="624" spans="1:14" ht="37.5" x14ac:dyDescent="0.25">
      <c r="A624" s="31" t="s">
        <v>1062</v>
      </c>
      <c r="B624" s="38" t="s">
        <v>1165</v>
      </c>
      <c r="C624" s="31" t="s">
        <v>1166</v>
      </c>
      <c r="D624" s="25">
        <v>0</v>
      </c>
      <c r="E624" s="25">
        <v>0</v>
      </c>
      <c r="F624" s="25">
        <v>0</v>
      </c>
      <c r="G624" s="25">
        <v>0</v>
      </c>
      <c r="H624" s="25">
        <v>0</v>
      </c>
      <c r="I624" s="25">
        <v>0</v>
      </c>
      <c r="J624" s="25">
        <v>0</v>
      </c>
      <c r="K624" s="25">
        <v>0</v>
      </c>
      <c r="L624" s="25">
        <v>0</v>
      </c>
      <c r="M624" s="25">
        <v>0</v>
      </c>
      <c r="N624" s="31" t="s">
        <v>1627</v>
      </c>
    </row>
    <row r="625" spans="1:51" ht="37.5" x14ac:dyDescent="0.25">
      <c r="A625" s="31" t="s">
        <v>1062</v>
      </c>
      <c r="B625" s="38" t="s">
        <v>1167</v>
      </c>
      <c r="C625" s="31" t="s">
        <v>1168</v>
      </c>
      <c r="D625" s="25">
        <v>0</v>
      </c>
      <c r="E625" s="25">
        <v>0</v>
      </c>
      <c r="F625" s="25">
        <v>0</v>
      </c>
      <c r="G625" s="25">
        <v>0</v>
      </c>
      <c r="H625" s="25">
        <v>0</v>
      </c>
      <c r="I625" s="25">
        <v>0</v>
      </c>
      <c r="J625" s="25">
        <v>0</v>
      </c>
      <c r="K625" s="25">
        <v>0</v>
      </c>
      <c r="L625" s="25">
        <v>0</v>
      </c>
      <c r="M625" s="25">
        <v>0</v>
      </c>
      <c r="N625" s="31" t="s">
        <v>1627</v>
      </c>
    </row>
    <row r="626" spans="1:51" ht="37.5" x14ac:dyDescent="0.25">
      <c r="A626" s="31" t="s">
        <v>1062</v>
      </c>
      <c r="B626" s="38" t="s">
        <v>1169</v>
      </c>
      <c r="C626" s="31" t="s">
        <v>1170</v>
      </c>
      <c r="D626" s="25">
        <v>0</v>
      </c>
      <c r="E626" s="25">
        <v>0</v>
      </c>
      <c r="F626" s="25">
        <v>0</v>
      </c>
      <c r="G626" s="25">
        <v>0</v>
      </c>
      <c r="H626" s="25">
        <v>0</v>
      </c>
      <c r="I626" s="25">
        <v>0</v>
      </c>
      <c r="J626" s="25">
        <v>0</v>
      </c>
      <c r="K626" s="25">
        <v>0</v>
      </c>
      <c r="L626" s="25">
        <v>0</v>
      </c>
      <c r="M626" s="25">
        <v>0</v>
      </c>
      <c r="N626" s="31" t="s">
        <v>1627</v>
      </c>
    </row>
    <row r="627" spans="1:51" ht="37.5" x14ac:dyDescent="0.25">
      <c r="A627" s="31" t="s">
        <v>1062</v>
      </c>
      <c r="B627" s="38" t="s">
        <v>1171</v>
      </c>
      <c r="C627" s="31" t="s">
        <v>1172</v>
      </c>
      <c r="D627" s="25">
        <v>0</v>
      </c>
      <c r="E627" s="25">
        <v>0</v>
      </c>
      <c r="F627" s="25">
        <v>0</v>
      </c>
      <c r="G627" s="25">
        <v>0</v>
      </c>
      <c r="H627" s="25">
        <v>0</v>
      </c>
      <c r="I627" s="25">
        <v>0</v>
      </c>
      <c r="J627" s="25">
        <v>0</v>
      </c>
      <c r="K627" s="25">
        <v>0</v>
      </c>
      <c r="L627" s="25">
        <v>0</v>
      </c>
      <c r="M627" s="25">
        <v>0</v>
      </c>
      <c r="N627" s="31" t="s">
        <v>1627</v>
      </c>
    </row>
    <row r="628" spans="1:51" ht="18.75" x14ac:dyDescent="0.25">
      <c r="A628" s="31" t="s">
        <v>1062</v>
      </c>
      <c r="B628" s="38" t="s">
        <v>1173</v>
      </c>
      <c r="C628" s="31" t="s">
        <v>1174</v>
      </c>
      <c r="D628" s="25">
        <v>0</v>
      </c>
      <c r="E628" s="25">
        <v>0</v>
      </c>
      <c r="F628" s="25">
        <v>0</v>
      </c>
      <c r="G628" s="25">
        <v>0</v>
      </c>
      <c r="H628" s="25">
        <v>0</v>
      </c>
      <c r="I628" s="25">
        <v>0</v>
      </c>
      <c r="J628" s="25">
        <v>0</v>
      </c>
      <c r="K628" s="25">
        <v>0</v>
      </c>
      <c r="L628" s="25">
        <v>0</v>
      </c>
      <c r="M628" s="25">
        <v>0</v>
      </c>
      <c r="N628" s="31" t="s">
        <v>1627</v>
      </c>
    </row>
    <row r="629" spans="1:51" s="32" customFormat="1" ht="37.5" x14ac:dyDescent="0.25">
      <c r="A629" s="30" t="s">
        <v>1175</v>
      </c>
      <c r="B629" s="37" t="s">
        <v>1503</v>
      </c>
      <c r="C629" s="30" t="s">
        <v>34</v>
      </c>
      <c r="D629" s="24">
        <f>D630+D631</f>
        <v>0</v>
      </c>
      <c r="E629" s="24">
        <f t="shared" ref="E629:M629" si="21">E630+E631</f>
        <v>0</v>
      </c>
      <c r="F629" s="24">
        <f t="shared" si="21"/>
        <v>0</v>
      </c>
      <c r="G629" s="24">
        <f t="shared" si="21"/>
        <v>0</v>
      </c>
      <c r="H629" s="24">
        <f t="shared" si="21"/>
        <v>0</v>
      </c>
      <c r="I629" s="24">
        <f t="shared" si="21"/>
        <v>0</v>
      </c>
      <c r="J629" s="24">
        <f t="shared" si="21"/>
        <v>0</v>
      </c>
      <c r="K629" s="24">
        <f t="shared" si="21"/>
        <v>0</v>
      </c>
      <c r="L629" s="24">
        <f t="shared" si="21"/>
        <v>0</v>
      </c>
      <c r="M629" s="24">
        <f t="shared" si="21"/>
        <v>0</v>
      </c>
      <c r="N629" s="30" t="s">
        <v>1626</v>
      </c>
      <c r="O629" s="35"/>
      <c r="P629" s="35"/>
      <c r="Q629" s="35"/>
      <c r="R629" s="35"/>
      <c r="S629" s="35"/>
      <c r="T629" s="35"/>
      <c r="U629" s="35"/>
      <c r="V629" s="35"/>
      <c r="W629" s="35"/>
      <c r="X629" s="35"/>
      <c r="Y629" s="35"/>
      <c r="Z629" s="35"/>
      <c r="AA629" s="35"/>
      <c r="AB629" s="35"/>
      <c r="AC629" s="35"/>
      <c r="AD629" s="35"/>
      <c r="AE629" s="35"/>
      <c r="AF629" s="35"/>
      <c r="AG629" s="35"/>
      <c r="AH629" s="35"/>
      <c r="AI629" s="35"/>
      <c r="AJ629" s="35"/>
      <c r="AK629" s="35"/>
      <c r="AL629" s="35"/>
      <c r="AM629" s="35"/>
      <c r="AN629" s="35"/>
      <c r="AO629" s="35"/>
      <c r="AP629" s="35"/>
      <c r="AQ629" s="35"/>
      <c r="AR629" s="35"/>
      <c r="AS629" s="35"/>
      <c r="AT629" s="35"/>
      <c r="AU629" s="35"/>
      <c r="AV629" s="35"/>
      <c r="AW629" s="35"/>
      <c r="AX629" s="35"/>
      <c r="AY629" s="35"/>
    </row>
    <row r="630" spans="1:51" s="32" customFormat="1" ht="37.5" x14ac:dyDescent="0.25">
      <c r="A630" s="30" t="s">
        <v>1176</v>
      </c>
      <c r="B630" s="37" t="s">
        <v>1504</v>
      </c>
      <c r="C630" s="30" t="s">
        <v>34</v>
      </c>
      <c r="D630" s="24">
        <v>0</v>
      </c>
      <c r="E630" s="24">
        <v>0</v>
      </c>
      <c r="F630" s="24">
        <v>0</v>
      </c>
      <c r="G630" s="24">
        <v>0</v>
      </c>
      <c r="H630" s="24">
        <v>0</v>
      </c>
      <c r="I630" s="24">
        <v>0</v>
      </c>
      <c r="J630" s="24">
        <v>0</v>
      </c>
      <c r="K630" s="24">
        <v>0</v>
      </c>
      <c r="L630" s="24">
        <v>0</v>
      </c>
      <c r="M630" s="24">
        <v>0</v>
      </c>
      <c r="N630" s="30" t="s">
        <v>1626</v>
      </c>
      <c r="O630" s="35"/>
      <c r="P630" s="35"/>
      <c r="Q630" s="35"/>
      <c r="R630" s="35"/>
      <c r="S630" s="35"/>
      <c r="T630" s="35"/>
      <c r="U630" s="35"/>
      <c r="V630" s="35"/>
      <c r="W630" s="35"/>
      <c r="X630" s="35"/>
      <c r="Y630" s="35"/>
      <c r="Z630" s="35"/>
      <c r="AA630" s="35"/>
      <c r="AB630" s="35"/>
      <c r="AC630" s="35"/>
      <c r="AD630" s="35"/>
      <c r="AE630" s="35"/>
      <c r="AF630" s="35"/>
      <c r="AG630" s="35"/>
      <c r="AH630" s="35"/>
      <c r="AI630" s="35"/>
      <c r="AJ630" s="35"/>
      <c r="AK630" s="35"/>
      <c r="AL630" s="35"/>
      <c r="AM630" s="35"/>
      <c r="AN630" s="35"/>
      <c r="AO630" s="35"/>
      <c r="AP630" s="35"/>
      <c r="AQ630" s="35"/>
      <c r="AR630" s="35"/>
      <c r="AS630" s="35"/>
      <c r="AT630" s="35"/>
      <c r="AU630" s="35"/>
      <c r="AV630" s="35"/>
      <c r="AW630" s="35"/>
      <c r="AX630" s="35"/>
      <c r="AY630" s="35"/>
    </row>
    <row r="631" spans="1:51" s="32" customFormat="1" ht="37.5" x14ac:dyDescent="0.25">
      <c r="A631" s="30" t="s">
        <v>1177</v>
      </c>
      <c r="B631" s="37" t="s">
        <v>1505</v>
      </c>
      <c r="C631" s="30" t="s">
        <v>34</v>
      </c>
      <c r="D631" s="24">
        <v>0</v>
      </c>
      <c r="E631" s="24">
        <v>0</v>
      </c>
      <c r="F631" s="24">
        <v>0</v>
      </c>
      <c r="G631" s="24">
        <v>0</v>
      </c>
      <c r="H631" s="24">
        <v>0</v>
      </c>
      <c r="I631" s="24">
        <v>0</v>
      </c>
      <c r="J631" s="24">
        <v>0</v>
      </c>
      <c r="K631" s="24">
        <v>0</v>
      </c>
      <c r="L631" s="24">
        <v>0</v>
      </c>
      <c r="M631" s="24">
        <v>0</v>
      </c>
      <c r="N631" s="30" t="s">
        <v>1626</v>
      </c>
      <c r="O631" s="35"/>
      <c r="P631" s="35"/>
      <c r="Q631" s="35"/>
      <c r="R631" s="35"/>
      <c r="S631" s="35"/>
      <c r="T631" s="35"/>
      <c r="U631" s="35"/>
      <c r="V631" s="35"/>
      <c r="W631" s="35"/>
      <c r="X631" s="35"/>
      <c r="Y631" s="35"/>
      <c r="Z631" s="35"/>
      <c r="AA631" s="35"/>
      <c r="AB631" s="35"/>
      <c r="AC631" s="35"/>
      <c r="AD631" s="35"/>
      <c r="AE631" s="35"/>
      <c r="AF631" s="35"/>
      <c r="AG631" s="35"/>
      <c r="AH631" s="35"/>
      <c r="AI631" s="35"/>
      <c r="AJ631" s="35"/>
      <c r="AK631" s="35"/>
      <c r="AL631" s="35"/>
      <c r="AM631" s="35"/>
      <c r="AN631" s="35"/>
      <c r="AO631" s="35"/>
      <c r="AP631" s="35"/>
      <c r="AQ631" s="35"/>
      <c r="AR631" s="35"/>
      <c r="AS631" s="35"/>
      <c r="AT631" s="35"/>
      <c r="AU631" s="35"/>
      <c r="AV631" s="35"/>
      <c r="AW631" s="35"/>
      <c r="AX631" s="35"/>
      <c r="AY631" s="35"/>
    </row>
    <row r="632" spans="1:51" s="32" customFormat="1" ht="18.75" x14ac:dyDescent="0.25">
      <c r="A632" s="30" t="s">
        <v>1178</v>
      </c>
      <c r="B632" s="37" t="s">
        <v>1179</v>
      </c>
      <c r="C632" s="30" t="s">
        <v>34</v>
      </c>
      <c r="D632" s="24">
        <f>SUM(D633:D635)</f>
        <v>0</v>
      </c>
      <c r="E632" s="24">
        <f t="shared" ref="E632:M632" si="22">SUM(E633:E635)</f>
        <v>0</v>
      </c>
      <c r="F632" s="24">
        <f t="shared" si="22"/>
        <v>0</v>
      </c>
      <c r="G632" s="24">
        <f t="shared" si="22"/>
        <v>0</v>
      </c>
      <c r="H632" s="24">
        <f t="shared" si="22"/>
        <v>0</v>
      </c>
      <c r="I632" s="24">
        <f t="shared" si="22"/>
        <v>0</v>
      </c>
      <c r="J632" s="24">
        <f t="shared" si="22"/>
        <v>0</v>
      </c>
      <c r="K632" s="24">
        <f t="shared" si="22"/>
        <v>0</v>
      </c>
      <c r="L632" s="24">
        <f t="shared" si="22"/>
        <v>0</v>
      </c>
      <c r="M632" s="24">
        <f t="shared" si="22"/>
        <v>0</v>
      </c>
      <c r="N632" s="30" t="s">
        <v>1626</v>
      </c>
      <c r="O632" s="35"/>
      <c r="P632" s="35"/>
      <c r="Q632" s="35"/>
      <c r="R632" s="35"/>
      <c r="S632" s="35"/>
      <c r="T632" s="35"/>
      <c r="U632" s="35"/>
      <c r="V632" s="35"/>
      <c r="W632" s="35"/>
      <c r="X632" s="35"/>
      <c r="Y632" s="35"/>
      <c r="Z632" s="35"/>
      <c r="AA632" s="35"/>
      <c r="AB632" s="35"/>
      <c r="AC632" s="35"/>
      <c r="AD632" s="35"/>
      <c r="AE632" s="35"/>
      <c r="AF632" s="35"/>
      <c r="AG632" s="35"/>
      <c r="AH632" s="35"/>
      <c r="AI632" s="35"/>
      <c r="AJ632" s="35"/>
      <c r="AK632" s="35"/>
      <c r="AL632" s="35"/>
      <c r="AM632" s="35"/>
      <c r="AN632" s="35"/>
      <c r="AO632" s="35"/>
      <c r="AP632" s="35"/>
      <c r="AQ632" s="35"/>
      <c r="AR632" s="35"/>
      <c r="AS632" s="35"/>
      <c r="AT632" s="35"/>
      <c r="AU632" s="35"/>
      <c r="AV632" s="35"/>
      <c r="AW632" s="35"/>
      <c r="AX632" s="35"/>
      <c r="AY632" s="35"/>
    </row>
    <row r="633" spans="1:51" ht="56.25" x14ac:dyDescent="0.25">
      <c r="A633" s="31" t="s">
        <v>1178</v>
      </c>
      <c r="B633" s="38" t="s">
        <v>1180</v>
      </c>
      <c r="C633" s="31" t="s">
        <v>1181</v>
      </c>
      <c r="D633" s="25">
        <v>0</v>
      </c>
      <c r="E633" s="25">
        <v>0</v>
      </c>
      <c r="F633" s="25">
        <v>0</v>
      </c>
      <c r="G633" s="25">
        <v>0</v>
      </c>
      <c r="H633" s="25">
        <v>0</v>
      </c>
      <c r="I633" s="25">
        <v>0</v>
      </c>
      <c r="J633" s="25">
        <v>0</v>
      </c>
      <c r="K633" s="25">
        <v>0</v>
      </c>
      <c r="L633" s="25">
        <v>0</v>
      </c>
      <c r="M633" s="25">
        <v>0</v>
      </c>
      <c r="N633" s="31" t="s">
        <v>1627</v>
      </c>
    </row>
    <row r="634" spans="1:51" ht="56.25" x14ac:dyDescent="0.25">
      <c r="A634" s="31" t="s">
        <v>1178</v>
      </c>
      <c r="B634" s="38" t="s">
        <v>1182</v>
      </c>
      <c r="C634" s="31" t="s">
        <v>1183</v>
      </c>
      <c r="D634" s="25">
        <v>0</v>
      </c>
      <c r="E634" s="25">
        <v>0</v>
      </c>
      <c r="F634" s="25">
        <v>0</v>
      </c>
      <c r="G634" s="25">
        <v>0</v>
      </c>
      <c r="H634" s="25">
        <v>0</v>
      </c>
      <c r="I634" s="25">
        <v>0</v>
      </c>
      <c r="J634" s="25">
        <v>0</v>
      </c>
      <c r="K634" s="25">
        <v>0</v>
      </c>
      <c r="L634" s="25">
        <v>0</v>
      </c>
      <c r="M634" s="25">
        <v>0</v>
      </c>
      <c r="N634" s="31" t="s">
        <v>1627</v>
      </c>
    </row>
    <row r="635" spans="1:51" ht="37.5" x14ac:dyDescent="0.25">
      <c r="A635" s="31" t="s">
        <v>1178</v>
      </c>
      <c r="B635" s="38" t="s">
        <v>1478</v>
      </c>
      <c r="C635" s="31" t="s">
        <v>1479</v>
      </c>
      <c r="D635" s="25">
        <v>0</v>
      </c>
      <c r="E635" s="25">
        <v>0</v>
      </c>
      <c r="F635" s="25">
        <v>0</v>
      </c>
      <c r="G635" s="25">
        <v>0</v>
      </c>
      <c r="H635" s="25">
        <v>0</v>
      </c>
      <c r="I635" s="25">
        <v>0</v>
      </c>
      <c r="J635" s="25">
        <v>0</v>
      </c>
      <c r="K635" s="25">
        <v>0</v>
      </c>
      <c r="L635" s="25">
        <v>0</v>
      </c>
      <c r="M635" s="25">
        <v>0</v>
      </c>
      <c r="N635" s="31" t="s">
        <v>1627</v>
      </c>
    </row>
    <row r="636" spans="1:51" s="32" customFormat="1" ht="18.75" x14ac:dyDescent="0.25">
      <c r="A636" s="30" t="s">
        <v>1184</v>
      </c>
      <c r="B636" s="37" t="s">
        <v>1185</v>
      </c>
      <c r="C636" s="30" t="s">
        <v>34</v>
      </c>
      <c r="D636" s="24">
        <v>0</v>
      </c>
      <c r="E636" s="24">
        <v>0</v>
      </c>
      <c r="F636" s="24">
        <v>0</v>
      </c>
      <c r="G636" s="24">
        <v>0</v>
      </c>
      <c r="H636" s="24">
        <v>0</v>
      </c>
      <c r="I636" s="24">
        <v>0</v>
      </c>
      <c r="J636" s="24">
        <v>0</v>
      </c>
      <c r="K636" s="24">
        <v>0</v>
      </c>
      <c r="L636" s="24">
        <v>0</v>
      </c>
      <c r="M636" s="24">
        <v>0</v>
      </c>
      <c r="N636" s="30" t="s">
        <v>1626</v>
      </c>
      <c r="O636" s="35"/>
      <c r="P636" s="35"/>
      <c r="Q636" s="35"/>
      <c r="R636" s="35"/>
      <c r="S636" s="35"/>
      <c r="T636" s="35"/>
      <c r="U636" s="35"/>
      <c r="V636" s="35"/>
      <c r="W636" s="35"/>
      <c r="X636" s="35"/>
      <c r="Y636" s="35"/>
      <c r="Z636" s="35"/>
      <c r="AA636" s="35"/>
      <c r="AB636" s="35"/>
      <c r="AC636" s="35"/>
      <c r="AD636" s="35"/>
      <c r="AE636" s="35"/>
      <c r="AF636" s="35"/>
      <c r="AG636" s="35"/>
      <c r="AH636" s="35"/>
      <c r="AI636" s="35"/>
      <c r="AJ636" s="35"/>
      <c r="AK636" s="35"/>
      <c r="AL636" s="35"/>
      <c r="AM636" s="35"/>
      <c r="AN636" s="35"/>
      <c r="AO636" s="35"/>
      <c r="AP636" s="35"/>
      <c r="AQ636" s="35"/>
      <c r="AR636" s="35"/>
      <c r="AS636" s="35"/>
      <c r="AT636" s="35"/>
      <c r="AU636" s="35"/>
      <c r="AV636" s="35"/>
      <c r="AW636" s="35"/>
      <c r="AX636" s="35"/>
      <c r="AY636" s="35"/>
    </row>
    <row r="637" spans="1:51" s="32" customFormat="1" ht="18.75" x14ac:dyDescent="0.25">
      <c r="A637" s="30" t="s">
        <v>1186</v>
      </c>
      <c r="B637" s="37" t="s">
        <v>1187</v>
      </c>
      <c r="C637" s="30" t="s">
        <v>34</v>
      </c>
      <c r="D637" s="24">
        <f>SUM(D638:D790)</f>
        <v>0</v>
      </c>
      <c r="E637" s="24">
        <f t="shared" ref="E637:M637" si="23">SUM(E638:E790)</f>
        <v>9.39</v>
      </c>
      <c r="F637" s="24">
        <f t="shared" si="23"/>
        <v>0</v>
      </c>
      <c r="G637" s="24">
        <f t="shared" si="23"/>
        <v>0</v>
      </c>
      <c r="H637" s="24">
        <f t="shared" si="23"/>
        <v>0</v>
      </c>
      <c r="I637" s="24">
        <f t="shared" si="23"/>
        <v>0</v>
      </c>
      <c r="J637" s="24">
        <f t="shared" si="23"/>
        <v>2.3E-2</v>
      </c>
      <c r="K637" s="24">
        <f t="shared" si="23"/>
        <v>0</v>
      </c>
      <c r="L637" s="24">
        <f t="shared" si="23"/>
        <v>0</v>
      </c>
      <c r="M637" s="24">
        <f t="shared" si="23"/>
        <v>0</v>
      </c>
      <c r="N637" s="30" t="s">
        <v>1626</v>
      </c>
      <c r="O637" s="35"/>
      <c r="P637" s="35"/>
      <c r="Q637" s="35"/>
      <c r="R637" s="35"/>
      <c r="S637" s="35"/>
      <c r="T637" s="35"/>
      <c r="U637" s="35"/>
      <c r="V637" s="35"/>
      <c r="W637" s="35"/>
      <c r="X637" s="35"/>
      <c r="Y637" s="35"/>
      <c r="Z637" s="35"/>
      <c r="AA637" s="35"/>
      <c r="AB637" s="35"/>
      <c r="AC637" s="35"/>
      <c r="AD637" s="35"/>
      <c r="AE637" s="35"/>
      <c r="AF637" s="35"/>
      <c r="AG637" s="35"/>
      <c r="AH637" s="35"/>
      <c r="AI637" s="35"/>
      <c r="AJ637" s="35"/>
      <c r="AK637" s="35"/>
      <c r="AL637" s="35"/>
      <c r="AM637" s="35"/>
      <c r="AN637" s="35"/>
      <c r="AO637" s="35"/>
      <c r="AP637" s="35"/>
      <c r="AQ637" s="35"/>
      <c r="AR637" s="35"/>
      <c r="AS637" s="35"/>
      <c r="AT637" s="35"/>
      <c r="AU637" s="35"/>
      <c r="AV637" s="35"/>
      <c r="AW637" s="35"/>
      <c r="AX637" s="35"/>
      <c r="AY637" s="35"/>
    </row>
    <row r="638" spans="1:51" ht="18.75" x14ac:dyDescent="0.25">
      <c r="A638" s="31" t="s">
        <v>1186</v>
      </c>
      <c r="B638" s="38" t="s">
        <v>1188</v>
      </c>
      <c r="C638" s="31" t="s">
        <v>1189</v>
      </c>
      <c r="D638" s="25">
        <v>0</v>
      </c>
      <c r="E638" s="25">
        <v>0</v>
      </c>
      <c r="F638" s="25">
        <v>0</v>
      </c>
      <c r="G638" s="25">
        <v>0</v>
      </c>
      <c r="H638" s="25">
        <v>0</v>
      </c>
      <c r="I638" s="25">
        <v>0</v>
      </c>
      <c r="J638" s="25">
        <v>0</v>
      </c>
      <c r="K638" s="25">
        <v>0</v>
      </c>
      <c r="L638" s="25">
        <v>0</v>
      </c>
      <c r="M638" s="25">
        <v>0</v>
      </c>
      <c r="N638" s="31" t="s">
        <v>1627</v>
      </c>
    </row>
    <row r="639" spans="1:51" ht="18.75" x14ac:dyDescent="0.25">
      <c r="A639" s="31" t="s">
        <v>1186</v>
      </c>
      <c r="B639" s="38" t="s">
        <v>1190</v>
      </c>
      <c r="C639" s="31" t="s">
        <v>1191</v>
      </c>
      <c r="D639" s="25">
        <v>0</v>
      </c>
      <c r="E639" s="25">
        <v>0</v>
      </c>
      <c r="F639" s="25">
        <v>0</v>
      </c>
      <c r="G639" s="25">
        <v>0</v>
      </c>
      <c r="H639" s="25">
        <v>0</v>
      </c>
      <c r="I639" s="25">
        <v>0</v>
      </c>
      <c r="J639" s="25">
        <v>0</v>
      </c>
      <c r="K639" s="25">
        <v>0</v>
      </c>
      <c r="L639" s="25">
        <v>0</v>
      </c>
      <c r="M639" s="25">
        <v>0</v>
      </c>
      <c r="N639" s="31" t="s">
        <v>1627</v>
      </c>
    </row>
    <row r="640" spans="1:51" ht="18.75" x14ac:dyDescent="0.25">
      <c r="A640" s="31" t="s">
        <v>1186</v>
      </c>
      <c r="B640" s="38" t="s">
        <v>1192</v>
      </c>
      <c r="C640" s="31" t="s">
        <v>1193</v>
      </c>
      <c r="D640" s="25">
        <v>0</v>
      </c>
      <c r="E640" s="25">
        <v>0</v>
      </c>
      <c r="F640" s="25">
        <v>0</v>
      </c>
      <c r="G640" s="25">
        <v>0</v>
      </c>
      <c r="H640" s="25">
        <v>0</v>
      </c>
      <c r="I640" s="25">
        <v>0</v>
      </c>
      <c r="J640" s="25">
        <v>0</v>
      </c>
      <c r="K640" s="25">
        <v>0</v>
      </c>
      <c r="L640" s="25">
        <v>0</v>
      </c>
      <c r="M640" s="25">
        <v>0</v>
      </c>
      <c r="N640" s="31" t="s">
        <v>1627</v>
      </c>
    </row>
    <row r="641" spans="1:14" ht="18.75" x14ac:dyDescent="0.25">
      <c r="A641" s="31" t="s">
        <v>1186</v>
      </c>
      <c r="B641" s="38" t="s">
        <v>1194</v>
      </c>
      <c r="C641" s="31" t="s">
        <v>1195</v>
      </c>
      <c r="D641" s="25">
        <v>0</v>
      </c>
      <c r="E641" s="25">
        <v>0</v>
      </c>
      <c r="F641" s="25">
        <v>0</v>
      </c>
      <c r="G641" s="25">
        <v>0</v>
      </c>
      <c r="H641" s="25">
        <v>0</v>
      </c>
      <c r="I641" s="25">
        <v>0</v>
      </c>
      <c r="J641" s="25">
        <v>0</v>
      </c>
      <c r="K641" s="25">
        <v>0</v>
      </c>
      <c r="L641" s="25">
        <v>0</v>
      </c>
      <c r="M641" s="25">
        <v>0</v>
      </c>
      <c r="N641" s="31" t="s">
        <v>1627</v>
      </c>
    </row>
    <row r="642" spans="1:14" ht="18.75" x14ac:dyDescent="0.25">
      <c r="A642" s="31" t="s">
        <v>1186</v>
      </c>
      <c r="B642" s="38" t="s">
        <v>1196</v>
      </c>
      <c r="C642" s="31" t="s">
        <v>1197</v>
      </c>
      <c r="D642" s="25">
        <v>0</v>
      </c>
      <c r="E642" s="25">
        <v>0</v>
      </c>
      <c r="F642" s="25">
        <v>0</v>
      </c>
      <c r="G642" s="25">
        <v>0</v>
      </c>
      <c r="H642" s="25">
        <v>0</v>
      </c>
      <c r="I642" s="25">
        <v>0</v>
      </c>
      <c r="J642" s="25">
        <v>0</v>
      </c>
      <c r="K642" s="25">
        <v>0</v>
      </c>
      <c r="L642" s="25">
        <v>0</v>
      </c>
      <c r="M642" s="25">
        <v>0</v>
      </c>
      <c r="N642" s="31" t="s">
        <v>1627</v>
      </c>
    </row>
    <row r="643" spans="1:14" ht="18.75" x14ac:dyDescent="0.25">
      <c r="A643" s="31" t="s">
        <v>1186</v>
      </c>
      <c r="B643" s="38" t="s">
        <v>1198</v>
      </c>
      <c r="C643" s="31" t="s">
        <v>1199</v>
      </c>
      <c r="D643" s="25">
        <v>0</v>
      </c>
      <c r="E643" s="25">
        <v>0</v>
      </c>
      <c r="F643" s="25">
        <v>0</v>
      </c>
      <c r="G643" s="25">
        <v>0</v>
      </c>
      <c r="H643" s="25">
        <v>0</v>
      </c>
      <c r="I643" s="25">
        <v>0</v>
      </c>
      <c r="J643" s="25">
        <v>0</v>
      </c>
      <c r="K643" s="25">
        <v>0</v>
      </c>
      <c r="L643" s="25">
        <v>0</v>
      </c>
      <c r="M643" s="25">
        <v>0</v>
      </c>
      <c r="N643" s="31" t="s">
        <v>1627</v>
      </c>
    </row>
    <row r="644" spans="1:14" ht="18.75" x14ac:dyDescent="0.25">
      <c r="A644" s="31" t="s">
        <v>1186</v>
      </c>
      <c r="B644" s="38" t="s">
        <v>1200</v>
      </c>
      <c r="C644" s="31" t="s">
        <v>1201</v>
      </c>
      <c r="D644" s="25">
        <v>0</v>
      </c>
      <c r="E644" s="25">
        <v>0</v>
      </c>
      <c r="F644" s="25">
        <v>0</v>
      </c>
      <c r="G644" s="25">
        <v>0</v>
      </c>
      <c r="H644" s="25">
        <v>0</v>
      </c>
      <c r="I644" s="25">
        <v>0</v>
      </c>
      <c r="J644" s="25">
        <v>0</v>
      </c>
      <c r="K644" s="25">
        <v>0</v>
      </c>
      <c r="L644" s="25">
        <v>0</v>
      </c>
      <c r="M644" s="25">
        <v>0</v>
      </c>
      <c r="N644" s="31" t="s">
        <v>1627</v>
      </c>
    </row>
    <row r="645" spans="1:14" ht="18.75" x14ac:dyDescent="0.25">
      <c r="A645" s="31" t="s">
        <v>1186</v>
      </c>
      <c r="B645" s="38" t="s">
        <v>1202</v>
      </c>
      <c r="C645" s="31" t="s">
        <v>1203</v>
      </c>
      <c r="D645" s="25">
        <v>0</v>
      </c>
      <c r="E645" s="25">
        <v>0</v>
      </c>
      <c r="F645" s="25">
        <v>0</v>
      </c>
      <c r="G645" s="25">
        <v>0</v>
      </c>
      <c r="H645" s="25">
        <v>0</v>
      </c>
      <c r="I645" s="25">
        <v>0</v>
      </c>
      <c r="J645" s="25">
        <v>0</v>
      </c>
      <c r="K645" s="25">
        <v>0</v>
      </c>
      <c r="L645" s="25">
        <v>0</v>
      </c>
      <c r="M645" s="25">
        <v>0</v>
      </c>
      <c r="N645" s="31" t="s">
        <v>1627</v>
      </c>
    </row>
    <row r="646" spans="1:14" ht="18.75" x14ac:dyDescent="0.25">
      <c r="A646" s="31" t="s">
        <v>1186</v>
      </c>
      <c r="B646" s="38" t="s">
        <v>1204</v>
      </c>
      <c r="C646" s="31" t="s">
        <v>1205</v>
      </c>
      <c r="D646" s="25">
        <v>0</v>
      </c>
      <c r="E646" s="25">
        <v>0</v>
      </c>
      <c r="F646" s="25">
        <v>0</v>
      </c>
      <c r="G646" s="25">
        <v>0</v>
      </c>
      <c r="H646" s="25">
        <v>0</v>
      </c>
      <c r="I646" s="25">
        <v>0</v>
      </c>
      <c r="J646" s="25">
        <v>0</v>
      </c>
      <c r="K646" s="25">
        <v>0</v>
      </c>
      <c r="L646" s="25">
        <v>0</v>
      </c>
      <c r="M646" s="25">
        <v>0</v>
      </c>
      <c r="N646" s="31" t="s">
        <v>1627</v>
      </c>
    </row>
    <row r="647" spans="1:14" ht="18.75" x14ac:dyDescent="0.25">
      <c r="A647" s="31" t="s">
        <v>1186</v>
      </c>
      <c r="B647" s="38" t="s">
        <v>1206</v>
      </c>
      <c r="C647" s="31" t="s">
        <v>1207</v>
      </c>
      <c r="D647" s="25">
        <v>0</v>
      </c>
      <c r="E647" s="25">
        <v>0</v>
      </c>
      <c r="F647" s="25">
        <v>0</v>
      </c>
      <c r="G647" s="25">
        <v>0</v>
      </c>
      <c r="H647" s="25">
        <v>0</v>
      </c>
      <c r="I647" s="25">
        <v>0</v>
      </c>
      <c r="J647" s="25">
        <v>0</v>
      </c>
      <c r="K647" s="25">
        <v>0</v>
      </c>
      <c r="L647" s="25">
        <v>0</v>
      </c>
      <c r="M647" s="25">
        <v>0</v>
      </c>
      <c r="N647" s="31" t="s">
        <v>1627</v>
      </c>
    </row>
    <row r="648" spans="1:14" ht="18.75" x14ac:dyDescent="0.25">
      <c r="A648" s="31" t="s">
        <v>1186</v>
      </c>
      <c r="B648" s="38" t="s">
        <v>1208</v>
      </c>
      <c r="C648" s="31" t="s">
        <v>1209</v>
      </c>
      <c r="D648" s="25">
        <v>0</v>
      </c>
      <c r="E648" s="25">
        <v>0</v>
      </c>
      <c r="F648" s="25">
        <v>0</v>
      </c>
      <c r="G648" s="25">
        <v>0</v>
      </c>
      <c r="H648" s="25">
        <v>0</v>
      </c>
      <c r="I648" s="25">
        <v>0</v>
      </c>
      <c r="J648" s="25">
        <v>0</v>
      </c>
      <c r="K648" s="25">
        <v>0</v>
      </c>
      <c r="L648" s="25">
        <v>0</v>
      </c>
      <c r="M648" s="25">
        <v>0</v>
      </c>
      <c r="N648" s="31" t="s">
        <v>1627</v>
      </c>
    </row>
    <row r="649" spans="1:14" ht="18.75" x14ac:dyDescent="0.25">
      <c r="A649" s="31" t="s">
        <v>1186</v>
      </c>
      <c r="B649" s="38" t="s">
        <v>1210</v>
      </c>
      <c r="C649" s="31" t="s">
        <v>1211</v>
      </c>
      <c r="D649" s="25">
        <v>0</v>
      </c>
      <c r="E649" s="25">
        <v>0</v>
      </c>
      <c r="F649" s="25">
        <v>0</v>
      </c>
      <c r="G649" s="25">
        <v>0</v>
      </c>
      <c r="H649" s="25">
        <v>0</v>
      </c>
      <c r="I649" s="25">
        <v>0</v>
      </c>
      <c r="J649" s="25">
        <v>0</v>
      </c>
      <c r="K649" s="25">
        <v>0</v>
      </c>
      <c r="L649" s="25">
        <v>0</v>
      </c>
      <c r="M649" s="25">
        <v>0</v>
      </c>
      <c r="N649" s="31" t="s">
        <v>1627</v>
      </c>
    </row>
    <row r="650" spans="1:14" ht="18.75" x14ac:dyDescent="0.25">
      <c r="A650" s="31" t="s">
        <v>1186</v>
      </c>
      <c r="B650" s="38" t="s">
        <v>1212</v>
      </c>
      <c r="C650" s="31" t="s">
        <v>1213</v>
      </c>
      <c r="D650" s="25">
        <v>0</v>
      </c>
      <c r="E650" s="25">
        <v>0</v>
      </c>
      <c r="F650" s="25">
        <v>0</v>
      </c>
      <c r="G650" s="25">
        <v>0</v>
      </c>
      <c r="H650" s="25">
        <v>0</v>
      </c>
      <c r="I650" s="25">
        <v>0</v>
      </c>
      <c r="J650" s="25">
        <v>0</v>
      </c>
      <c r="K650" s="25">
        <v>0</v>
      </c>
      <c r="L650" s="25">
        <v>0</v>
      </c>
      <c r="M650" s="25">
        <v>0</v>
      </c>
      <c r="N650" s="31" t="s">
        <v>1627</v>
      </c>
    </row>
    <row r="651" spans="1:14" ht="18.75" x14ac:dyDescent="0.25">
      <c r="A651" s="31" t="s">
        <v>1186</v>
      </c>
      <c r="B651" s="38" t="s">
        <v>1214</v>
      </c>
      <c r="C651" s="31" t="s">
        <v>1215</v>
      </c>
      <c r="D651" s="25">
        <v>0</v>
      </c>
      <c r="E651" s="25">
        <v>0</v>
      </c>
      <c r="F651" s="25">
        <v>0</v>
      </c>
      <c r="G651" s="25">
        <v>0</v>
      </c>
      <c r="H651" s="25">
        <v>0</v>
      </c>
      <c r="I651" s="25">
        <v>0</v>
      </c>
      <c r="J651" s="25">
        <v>0</v>
      </c>
      <c r="K651" s="25">
        <v>0</v>
      </c>
      <c r="L651" s="25">
        <v>0</v>
      </c>
      <c r="M651" s="25">
        <v>0</v>
      </c>
      <c r="N651" s="31" t="s">
        <v>1627</v>
      </c>
    </row>
    <row r="652" spans="1:14" ht="56.25" x14ac:dyDescent="0.25">
      <c r="A652" s="31" t="s">
        <v>1186</v>
      </c>
      <c r="B652" s="38" t="s">
        <v>1216</v>
      </c>
      <c r="C652" s="31" t="s">
        <v>1217</v>
      </c>
      <c r="D652" s="25">
        <v>0</v>
      </c>
      <c r="E652" s="25">
        <v>0</v>
      </c>
      <c r="F652" s="25">
        <v>0</v>
      </c>
      <c r="G652" s="25">
        <v>0</v>
      </c>
      <c r="H652" s="25">
        <v>0</v>
      </c>
      <c r="I652" s="25">
        <v>0</v>
      </c>
      <c r="J652" s="25">
        <v>0</v>
      </c>
      <c r="K652" s="25">
        <v>0</v>
      </c>
      <c r="L652" s="25">
        <v>0</v>
      </c>
      <c r="M652" s="25">
        <v>0</v>
      </c>
      <c r="N652" s="31" t="s">
        <v>1627</v>
      </c>
    </row>
    <row r="653" spans="1:14" ht="37.5" x14ac:dyDescent="0.25">
      <c r="A653" s="31" t="s">
        <v>1186</v>
      </c>
      <c r="B653" s="38" t="s">
        <v>1218</v>
      </c>
      <c r="C653" s="31" t="s">
        <v>1219</v>
      </c>
      <c r="D653" s="25">
        <v>0</v>
      </c>
      <c r="E653" s="25">
        <v>0</v>
      </c>
      <c r="F653" s="25">
        <v>0</v>
      </c>
      <c r="G653" s="25">
        <v>0</v>
      </c>
      <c r="H653" s="25">
        <v>0</v>
      </c>
      <c r="I653" s="25">
        <v>0</v>
      </c>
      <c r="J653" s="25">
        <v>0</v>
      </c>
      <c r="K653" s="25">
        <v>0</v>
      </c>
      <c r="L653" s="25">
        <v>0</v>
      </c>
      <c r="M653" s="25">
        <v>0</v>
      </c>
      <c r="N653" s="31" t="s">
        <v>1627</v>
      </c>
    </row>
    <row r="654" spans="1:14" ht="56.25" x14ac:dyDescent="0.25">
      <c r="A654" s="31" t="s">
        <v>1186</v>
      </c>
      <c r="B654" s="38" t="s">
        <v>1220</v>
      </c>
      <c r="C654" s="31" t="s">
        <v>1221</v>
      </c>
      <c r="D654" s="25">
        <v>0</v>
      </c>
      <c r="E654" s="25">
        <v>0</v>
      </c>
      <c r="F654" s="25">
        <v>0</v>
      </c>
      <c r="G654" s="25">
        <v>0</v>
      </c>
      <c r="H654" s="25">
        <v>0</v>
      </c>
      <c r="I654" s="25">
        <v>0</v>
      </c>
      <c r="J654" s="25">
        <v>0</v>
      </c>
      <c r="K654" s="25">
        <v>0</v>
      </c>
      <c r="L654" s="25">
        <v>0</v>
      </c>
      <c r="M654" s="25">
        <v>0</v>
      </c>
      <c r="N654" s="31" t="s">
        <v>1627</v>
      </c>
    </row>
    <row r="655" spans="1:14" ht="56.25" x14ac:dyDescent="0.25">
      <c r="A655" s="31" t="s">
        <v>1186</v>
      </c>
      <c r="B655" s="38" t="s">
        <v>1222</v>
      </c>
      <c r="C655" s="31" t="s">
        <v>1223</v>
      </c>
      <c r="D655" s="25">
        <v>0</v>
      </c>
      <c r="E655" s="25">
        <v>0</v>
      </c>
      <c r="F655" s="25">
        <v>0</v>
      </c>
      <c r="G655" s="25">
        <v>0</v>
      </c>
      <c r="H655" s="25">
        <v>0</v>
      </c>
      <c r="I655" s="25">
        <v>0</v>
      </c>
      <c r="J655" s="25">
        <v>0</v>
      </c>
      <c r="K655" s="25">
        <v>0</v>
      </c>
      <c r="L655" s="25">
        <v>0</v>
      </c>
      <c r="M655" s="25">
        <v>0</v>
      </c>
      <c r="N655" s="31" t="s">
        <v>1627</v>
      </c>
    </row>
    <row r="656" spans="1:14" ht="37.5" x14ac:dyDescent="0.25">
      <c r="A656" s="31" t="s">
        <v>1186</v>
      </c>
      <c r="B656" s="38" t="s">
        <v>1224</v>
      </c>
      <c r="C656" s="31" t="s">
        <v>1225</v>
      </c>
      <c r="D656" s="25">
        <v>0</v>
      </c>
      <c r="E656" s="25">
        <v>0</v>
      </c>
      <c r="F656" s="25">
        <v>0</v>
      </c>
      <c r="G656" s="25">
        <v>0</v>
      </c>
      <c r="H656" s="25">
        <v>0</v>
      </c>
      <c r="I656" s="25">
        <v>0</v>
      </c>
      <c r="J656" s="25">
        <v>0</v>
      </c>
      <c r="K656" s="25">
        <v>0</v>
      </c>
      <c r="L656" s="25">
        <v>0</v>
      </c>
      <c r="M656" s="25">
        <v>0</v>
      </c>
      <c r="N656" s="31" t="s">
        <v>1627</v>
      </c>
    </row>
    <row r="657" spans="1:14" ht="56.25" x14ac:dyDescent="0.25">
      <c r="A657" s="31" t="s">
        <v>1186</v>
      </c>
      <c r="B657" s="38" t="s">
        <v>1226</v>
      </c>
      <c r="C657" s="31" t="s">
        <v>1227</v>
      </c>
      <c r="D657" s="25">
        <v>0</v>
      </c>
      <c r="E657" s="25">
        <v>0</v>
      </c>
      <c r="F657" s="25">
        <v>0</v>
      </c>
      <c r="G657" s="25">
        <v>0</v>
      </c>
      <c r="H657" s="25">
        <v>0</v>
      </c>
      <c r="I657" s="25">
        <v>0</v>
      </c>
      <c r="J657" s="25">
        <v>0</v>
      </c>
      <c r="K657" s="25">
        <v>0</v>
      </c>
      <c r="L657" s="25">
        <v>0</v>
      </c>
      <c r="M657" s="25">
        <v>0</v>
      </c>
      <c r="N657" s="31" t="s">
        <v>1627</v>
      </c>
    </row>
    <row r="658" spans="1:14" ht="75" x14ac:dyDescent="0.25">
      <c r="A658" s="31" t="s">
        <v>1186</v>
      </c>
      <c r="B658" s="38" t="s">
        <v>1228</v>
      </c>
      <c r="C658" s="31" t="s">
        <v>1229</v>
      </c>
      <c r="D658" s="25">
        <v>0</v>
      </c>
      <c r="E658" s="25">
        <v>0</v>
      </c>
      <c r="F658" s="25">
        <v>0</v>
      </c>
      <c r="G658" s="25">
        <v>0</v>
      </c>
      <c r="H658" s="25">
        <v>0</v>
      </c>
      <c r="I658" s="25">
        <v>0</v>
      </c>
      <c r="J658" s="25">
        <v>0</v>
      </c>
      <c r="K658" s="25">
        <v>0</v>
      </c>
      <c r="L658" s="25">
        <v>0</v>
      </c>
      <c r="M658" s="25">
        <v>0</v>
      </c>
      <c r="N658" s="31" t="s">
        <v>1627</v>
      </c>
    </row>
    <row r="659" spans="1:14" ht="37.5" x14ac:dyDescent="0.25">
      <c r="A659" s="31" t="s">
        <v>1186</v>
      </c>
      <c r="B659" s="38" t="s">
        <v>1230</v>
      </c>
      <c r="C659" s="31" t="s">
        <v>1231</v>
      </c>
      <c r="D659" s="25">
        <v>0</v>
      </c>
      <c r="E659" s="25">
        <v>0</v>
      </c>
      <c r="F659" s="25">
        <v>0</v>
      </c>
      <c r="G659" s="25">
        <v>0</v>
      </c>
      <c r="H659" s="25">
        <v>0</v>
      </c>
      <c r="I659" s="25">
        <v>0</v>
      </c>
      <c r="J659" s="25">
        <v>0</v>
      </c>
      <c r="K659" s="25">
        <v>0</v>
      </c>
      <c r="L659" s="25">
        <v>0</v>
      </c>
      <c r="M659" s="25">
        <v>0</v>
      </c>
      <c r="N659" s="31" t="s">
        <v>1627</v>
      </c>
    </row>
    <row r="660" spans="1:14" ht="18.75" x14ac:dyDescent="0.25">
      <c r="A660" s="31" t="s">
        <v>1186</v>
      </c>
      <c r="B660" s="38" t="s">
        <v>1232</v>
      </c>
      <c r="C660" s="31" t="s">
        <v>1233</v>
      </c>
      <c r="D660" s="25">
        <v>0</v>
      </c>
      <c r="E660" s="25">
        <v>0</v>
      </c>
      <c r="F660" s="25">
        <v>0</v>
      </c>
      <c r="G660" s="25">
        <v>0</v>
      </c>
      <c r="H660" s="25">
        <v>0</v>
      </c>
      <c r="I660" s="25">
        <v>0</v>
      </c>
      <c r="J660" s="25">
        <v>0</v>
      </c>
      <c r="K660" s="25">
        <v>0</v>
      </c>
      <c r="L660" s="25">
        <v>0</v>
      </c>
      <c r="M660" s="25">
        <v>0</v>
      </c>
      <c r="N660" s="31" t="s">
        <v>1627</v>
      </c>
    </row>
    <row r="661" spans="1:14" ht="18.75" x14ac:dyDescent="0.25">
      <c r="A661" s="31" t="s">
        <v>1186</v>
      </c>
      <c r="B661" s="38" t="s">
        <v>1234</v>
      </c>
      <c r="C661" s="31" t="s">
        <v>1235</v>
      </c>
      <c r="D661" s="25">
        <v>0</v>
      </c>
      <c r="E661" s="25">
        <v>0</v>
      </c>
      <c r="F661" s="25">
        <v>0</v>
      </c>
      <c r="G661" s="25">
        <v>0</v>
      </c>
      <c r="H661" s="25">
        <v>0</v>
      </c>
      <c r="I661" s="25">
        <v>0</v>
      </c>
      <c r="J661" s="25">
        <v>0</v>
      </c>
      <c r="K661" s="25">
        <v>0</v>
      </c>
      <c r="L661" s="25">
        <v>0</v>
      </c>
      <c r="M661" s="25">
        <v>0</v>
      </c>
      <c r="N661" s="31" t="s">
        <v>1627</v>
      </c>
    </row>
    <row r="662" spans="1:14" ht="18.75" x14ac:dyDescent="0.25">
      <c r="A662" s="31" t="s">
        <v>1186</v>
      </c>
      <c r="B662" s="38" t="s">
        <v>1236</v>
      </c>
      <c r="C662" s="31" t="s">
        <v>1237</v>
      </c>
      <c r="D662" s="25">
        <v>0</v>
      </c>
      <c r="E662" s="25">
        <v>0</v>
      </c>
      <c r="F662" s="25">
        <v>0</v>
      </c>
      <c r="G662" s="25">
        <v>0</v>
      </c>
      <c r="H662" s="25">
        <v>0</v>
      </c>
      <c r="I662" s="25">
        <v>0</v>
      </c>
      <c r="J662" s="25">
        <v>0</v>
      </c>
      <c r="K662" s="25">
        <v>0</v>
      </c>
      <c r="L662" s="25">
        <v>0</v>
      </c>
      <c r="M662" s="25">
        <v>0</v>
      </c>
      <c r="N662" s="31" t="s">
        <v>1627</v>
      </c>
    </row>
    <row r="663" spans="1:14" ht="18.75" x14ac:dyDescent="0.25">
      <c r="A663" s="31" t="s">
        <v>1186</v>
      </c>
      <c r="B663" s="38" t="s">
        <v>1238</v>
      </c>
      <c r="C663" s="31" t="s">
        <v>1239</v>
      </c>
      <c r="D663" s="25">
        <v>0</v>
      </c>
      <c r="E663" s="25">
        <v>0</v>
      </c>
      <c r="F663" s="25">
        <v>0</v>
      </c>
      <c r="G663" s="25">
        <v>0</v>
      </c>
      <c r="H663" s="25">
        <v>0</v>
      </c>
      <c r="I663" s="25">
        <v>0</v>
      </c>
      <c r="J663" s="25">
        <v>0</v>
      </c>
      <c r="K663" s="25">
        <v>0</v>
      </c>
      <c r="L663" s="25">
        <v>0</v>
      </c>
      <c r="M663" s="25">
        <v>0</v>
      </c>
      <c r="N663" s="31" t="s">
        <v>1627</v>
      </c>
    </row>
    <row r="664" spans="1:14" ht="18.75" x14ac:dyDescent="0.25">
      <c r="A664" s="31" t="s">
        <v>1186</v>
      </c>
      <c r="B664" s="38" t="s">
        <v>1240</v>
      </c>
      <c r="C664" s="31" t="s">
        <v>1241</v>
      </c>
      <c r="D664" s="25">
        <v>0</v>
      </c>
      <c r="E664" s="25">
        <v>0</v>
      </c>
      <c r="F664" s="25">
        <v>0</v>
      </c>
      <c r="G664" s="25">
        <v>0</v>
      </c>
      <c r="H664" s="25">
        <v>0</v>
      </c>
      <c r="I664" s="25">
        <v>0</v>
      </c>
      <c r="J664" s="25">
        <v>0</v>
      </c>
      <c r="K664" s="25">
        <v>0</v>
      </c>
      <c r="L664" s="25">
        <v>0</v>
      </c>
      <c r="M664" s="25">
        <v>0</v>
      </c>
      <c r="N664" s="31" t="s">
        <v>1627</v>
      </c>
    </row>
    <row r="665" spans="1:14" ht="18.75" x14ac:dyDescent="0.25">
      <c r="A665" s="31" t="s">
        <v>1186</v>
      </c>
      <c r="B665" s="38" t="s">
        <v>1242</v>
      </c>
      <c r="C665" s="31" t="s">
        <v>1243</v>
      </c>
      <c r="D665" s="25">
        <v>0</v>
      </c>
      <c r="E665" s="25">
        <v>0</v>
      </c>
      <c r="F665" s="25">
        <v>0</v>
      </c>
      <c r="G665" s="25">
        <v>0</v>
      </c>
      <c r="H665" s="25">
        <v>0</v>
      </c>
      <c r="I665" s="25">
        <v>0</v>
      </c>
      <c r="J665" s="25">
        <v>0</v>
      </c>
      <c r="K665" s="25">
        <v>0</v>
      </c>
      <c r="L665" s="25">
        <v>0</v>
      </c>
      <c r="M665" s="25">
        <v>0</v>
      </c>
      <c r="N665" s="31" t="s">
        <v>1627</v>
      </c>
    </row>
    <row r="666" spans="1:14" ht="18.75" x14ac:dyDescent="0.25">
      <c r="A666" s="31" t="s">
        <v>1186</v>
      </c>
      <c r="B666" s="38" t="s">
        <v>1244</v>
      </c>
      <c r="C666" s="31" t="s">
        <v>1245</v>
      </c>
      <c r="D666" s="25">
        <v>0</v>
      </c>
      <c r="E666" s="25">
        <v>0</v>
      </c>
      <c r="F666" s="25">
        <v>0</v>
      </c>
      <c r="G666" s="25">
        <v>0</v>
      </c>
      <c r="H666" s="25">
        <v>0</v>
      </c>
      <c r="I666" s="25">
        <v>0</v>
      </c>
      <c r="J666" s="25">
        <v>0</v>
      </c>
      <c r="K666" s="25">
        <v>0</v>
      </c>
      <c r="L666" s="25">
        <v>0</v>
      </c>
      <c r="M666" s="25">
        <v>0</v>
      </c>
      <c r="N666" s="31" t="s">
        <v>1627</v>
      </c>
    </row>
    <row r="667" spans="1:14" ht="18.75" x14ac:dyDescent="0.25">
      <c r="A667" s="31" t="s">
        <v>1186</v>
      </c>
      <c r="B667" s="38" t="s">
        <v>1246</v>
      </c>
      <c r="C667" s="31" t="s">
        <v>1247</v>
      </c>
      <c r="D667" s="25">
        <v>0</v>
      </c>
      <c r="E667" s="25">
        <v>0</v>
      </c>
      <c r="F667" s="25">
        <v>0</v>
      </c>
      <c r="G667" s="25">
        <v>0</v>
      </c>
      <c r="H667" s="25">
        <v>0</v>
      </c>
      <c r="I667" s="25">
        <v>0</v>
      </c>
      <c r="J667" s="25">
        <v>0</v>
      </c>
      <c r="K667" s="25">
        <v>0</v>
      </c>
      <c r="L667" s="25">
        <v>0</v>
      </c>
      <c r="M667" s="25">
        <v>0</v>
      </c>
      <c r="N667" s="31" t="s">
        <v>1627</v>
      </c>
    </row>
    <row r="668" spans="1:14" ht="18.75" x14ac:dyDescent="0.25">
      <c r="A668" s="31" t="s">
        <v>1186</v>
      </c>
      <c r="B668" s="38" t="s">
        <v>1248</v>
      </c>
      <c r="C668" s="31" t="s">
        <v>1249</v>
      </c>
      <c r="D668" s="25">
        <v>0</v>
      </c>
      <c r="E668" s="25">
        <v>0</v>
      </c>
      <c r="F668" s="25">
        <v>0</v>
      </c>
      <c r="G668" s="25">
        <v>0</v>
      </c>
      <c r="H668" s="25">
        <v>0</v>
      </c>
      <c r="I668" s="25">
        <v>0</v>
      </c>
      <c r="J668" s="25">
        <v>0</v>
      </c>
      <c r="K668" s="25">
        <v>0</v>
      </c>
      <c r="L668" s="25">
        <v>0</v>
      </c>
      <c r="M668" s="25">
        <v>0</v>
      </c>
      <c r="N668" s="31" t="s">
        <v>1627</v>
      </c>
    </row>
    <row r="669" spans="1:14" ht="37.5" x14ac:dyDescent="0.25">
      <c r="A669" s="31" t="s">
        <v>1186</v>
      </c>
      <c r="B669" s="38" t="s">
        <v>1250</v>
      </c>
      <c r="C669" s="31" t="s">
        <v>1251</v>
      </c>
      <c r="D669" s="25">
        <v>0</v>
      </c>
      <c r="E669" s="25">
        <v>0</v>
      </c>
      <c r="F669" s="25">
        <v>0</v>
      </c>
      <c r="G669" s="25">
        <v>0</v>
      </c>
      <c r="H669" s="25">
        <v>0</v>
      </c>
      <c r="I669" s="25">
        <v>0</v>
      </c>
      <c r="J669" s="25">
        <v>0</v>
      </c>
      <c r="K669" s="25">
        <v>0</v>
      </c>
      <c r="L669" s="25">
        <v>0</v>
      </c>
      <c r="M669" s="25">
        <v>0</v>
      </c>
      <c r="N669" s="31" t="s">
        <v>1627</v>
      </c>
    </row>
    <row r="670" spans="1:14" ht="18.75" x14ac:dyDescent="0.25">
      <c r="A670" s="31" t="s">
        <v>1186</v>
      </c>
      <c r="B670" s="38" t="s">
        <v>1252</v>
      </c>
      <c r="C670" s="31" t="s">
        <v>1253</v>
      </c>
      <c r="D670" s="25">
        <v>0</v>
      </c>
      <c r="E670" s="25">
        <v>0</v>
      </c>
      <c r="F670" s="25">
        <v>0</v>
      </c>
      <c r="G670" s="25">
        <v>0</v>
      </c>
      <c r="H670" s="25">
        <v>0</v>
      </c>
      <c r="I670" s="25">
        <v>0</v>
      </c>
      <c r="J670" s="25">
        <v>0</v>
      </c>
      <c r="K670" s="25">
        <v>0</v>
      </c>
      <c r="L670" s="25">
        <v>0</v>
      </c>
      <c r="M670" s="25">
        <v>0</v>
      </c>
      <c r="N670" s="31" t="s">
        <v>1627</v>
      </c>
    </row>
    <row r="671" spans="1:14" ht="18.75" x14ac:dyDescent="0.25">
      <c r="A671" s="31" t="s">
        <v>1186</v>
      </c>
      <c r="B671" s="38" t="s">
        <v>1254</v>
      </c>
      <c r="C671" s="31" t="s">
        <v>1255</v>
      </c>
      <c r="D671" s="25">
        <v>0</v>
      </c>
      <c r="E671" s="25">
        <v>0</v>
      </c>
      <c r="F671" s="25">
        <v>0</v>
      </c>
      <c r="G671" s="25">
        <v>0</v>
      </c>
      <c r="H671" s="25">
        <v>0</v>
      </c>
      <c r="I671" s="25">
        <v>0</v>
      </c>
      <c r="J671" s="25">
        <v>0</v>
      </c>
      <c r="K671" s="25">
        <v>0</v>
      </c>
      <c r="L671" s="25">
        <v>0</v>
      </c>
      <c r="M671" s="25">
        <v>0</v>
      </c>
      <c r="N671" s="31" t="s">
        <v>1627</v>
      </c>
    </row>
    <row r="672" spans="1:14" ht="37.5" x14ac:dyDescent="0.25">
      <c r="A672" s="31" t="s">
        <v>1186</v>
      </c>
      <c r="B672" s="38" t="s">
        <v>1256</v>
      </c>
      <c r="C672" s="31" t="s">
        <v>1257</v>
      </c>
      <c r="D672" s="25">
        <v>0</v>
      </c>
      <c r="E672" s="25">
        <v>0</v>
      </c>
      <c r="F672" s="25">
        <v>0</v>
      </c>
      <c r="G672" s="25">
        <v>0</v>
      </c>
      <c r="H672" s="25">
        <v>0</v>
      </c>
      <c r="I672" s="25">
        <v>0</v>
      </c>
      <c r="J672" s="25">
        <v>0</v>
      </c>
      <c r="K672" s="25">
        <v>0</v>
      </c>
      <c r="L672" s="25">
        <v>0</v>
      </c>
      <c r="M672" s="25">
        <v>0</v>
      </c>
      <c r="N672" s="31" t="s">
        <v>1627</v>
      </c>
    </row>
    <row r="673" spans="1:14" ht="18.75" x14ac:dyDescent="0.25">
      <c r="A673" s="31" t="s">
        <v>1186</v>
      </c>
      <c r="B673" s="38" t="s">
        <v>1258</v>
      </c>
      <c r="C673" s="31" t="s">
        <v>1259</v>
      </c>
      <c r="D673" s="25">
        <v>0</v>
      </c>
      <c r="E673" s="25">
        <v>0</v>
      </c>
      <c r="F673" s="25">
        <v>0</v>
      </c>
      <c r="G673" s="25">
        <v>0</v>
      </c>
      <c r="H673" s="25">
        <v>0</v>
      </c>
      <c r="I673" s="25">
        <v>0</v>
      </c>
      <c r="J673" s="25">
        <v>0</v>
      </c>
      <c r="K673" s="25">
        <v>0</v>
      </c>
      <c r="L673" s="25">
        <v>0</v>
      </c>
      <c r="M673" s="25">
        <v>0</v>
      </c>
      <c r="N673" s="31" t="s">
        <v>1627</v>
      </c>
    </row>
    <row r="674" spans="1:14" ht="18.75" x14ac:dyDescent="0.25">
      <c r="A674" s="31" t="s">
        <v>1186</v>
      </c>
      <c r="B674" s="38" t="s">
        <v>1260</v>
      </c>
      <c r="C674" s="31" t="s">
        <v>1261</v>
      </c>
      <c r="D674" s="25">
        <v>0</v>
      </c>
      <c r="E674" s="25">
        <v>0</v>
      </c>
      <c r="F674" s="25">
        <v>0</v>
      </c>
      <c r="G674" s="25">
        <v>0</v>
      </c>
      <c r="H674" s="25">
        <v>0</v>
      </c>
      <c r="I674" s="25">
        <v>0</v>
      </c>
      <c r="J674" s="25">
        <v>0</v>
      </c>
      <c r="K674" s="25">
        <v>0</v>
      </c>
      <c r="L674" s="25">
        <v>0</v>
      </c>
      <c r="M674" s="25">
        <v>0</v>
      </c>
      <c r="N674" s="31" t="s">
        <v>1627</v>
      </c>
    </row>
    <row r="675" spans="1:14" ht="18.75" x14ac:dyDescent="0.25">
      <c r="A675" s="31" t="s">
        <v>1186</v>
      </c>
      <c r="B675" s="38" t="s">
        <v>1262</v>
      </c>
      <c r="C675" s="31" t="s">
        <v>1263</v>
      </c>
      <c r="D675" s="25">
        <v>0</v>
      </c>
      <c r="E675" s="25">
        <v>0</v>
      </c>
      <c r="F675" s="25">
        <v>0</v>
      </c>
      <c r="G675" s="25">
        <v>0</v>
      </c>
      <c r="H675" s="25">
        <v>0</v>
      </c>
      <c r="I675" s="25">
        <v>0</v>
      </c>
      <c r="J675" s="25">
        <v>0</v>
      </c>
      <c r="K675" s="25">
        <v>0</v>
      </c>
      <c r="L675" s="25">
        <v>0</v>
      </c>
      <c r="M675" s="25">
        <v>0</v>
      </c>
      <c r="N675" s="31" t="s">
        <v>1627</v>
      </c>
    </row>
    <row r="676" spans="1:14" ht="18.75" x14ac:dyDescent="0.25">
      <c r="A676" s="31" t="s">
        <v>1186</v>
      </c>
      <c r="B676" s="38" t="s">
        <v>1264</v>
      </c>
      <c r="C676" s="31" t="s">
        <v>1265</v>
      </c>
      <c r="D676" s="25">
        <v>0</v>
      </c>
      <c r="E676" s="25">
        <v>0</v>
      </c>
      <c r="F676" s="25">
        <v>0</v>
      </c>
      <c r="G676" s="25">
        <v>0</v>
      </c>
      <c r="H676" s="25">
        <v>0</v>
      </c>
      <c r="I676" s="25">
        <v>0</v>
      </c>
      <c r="J676" s="25">
        <v>0</v>
      </c>
      <c r="K676" s="25">
        <v>0</v>
      </c>
      <c r="L676" s="25">
        <v>0</v>
      </c>
      <c r="M676" s="25">
        <v>0</v>
      </c>
      <c r="N676" s="31" t="s">
        <v>1627</v>
      </c>
    </row>
    <row r="677" spans="1:14" ht="18.75" x14ac:dyDescent="0.25">
      <c r="A677" s="31" t="s">
        <v>1186</v>
      </c>
      <c r="B677" s="38" t="s">
        <v>1266</v>
      </c>
      <c r="C677" s="31" t="s">
        <v>1267</v>
      </c>
      <c r="D677" s="25">
        <v>0</v>
      </c>
      <c r="E677" s="25">
        <v>0</v>
      </c>
      <c r="F677" s="25">
        <v>0</v>
      </c>
      <c r="G677" s="25">
        <v>0</v>
      </c>
      <c r="H677" s="25">
        <v>0</v>
      </c>
      <c r="I677" s="25">
        <v>0</v>
      </c>
      <c r="J677" s="25">
        <v>0</v>
      </c>
      <c r="K677" s="25">
        <v>0</v>
      </c>
      <c r="L677" s="25">
        <v>0</v>
      </c>
      <c r="M677" s="25">
        <v>0</v>
      </c>
      <c r="N677" s="31" t="s">
        <v>1627</v>
      </c>
    </row>
    <row r="678" spans="1:14" ht="18.75" x14ac:dyDescent="0.25">
      <c r="A678" s="31" t="s">
        <v>1186</v>
      </c>
      <c r="B678" s="38" t="s">
        <v>1268</v>
      </c>
      <c r="C678" s="31" t="s">
        <v>1269</v>
      </c>
      <c r="D678" s="25">
        <v>0</v>
      </c>
      <c r="E678" s="25">
        <v>0</v>
      </c>
      <c r="F678" s="25">
        <v>0</v>
      </c>
      <c r="G678" s="25">
        <v>0</v>
      </c>
      <c r="H678" s="25">
        <v>0</v>
      </c>
      <c r="I678" s="25">
        <v>0</v>
      </c>
      <c r="J678" s="25">
        <v>0</v>
      </c>
      <c r="K678" s="25">
        <v>0</v>
      </c>
      <c r="L678" s="25">
        <v>0</v>
      </c>
      <c r="M678" s="25">
        <v>0</v>
      </c>
      <c r="N678" s="31" t="s">
        <v>1627</v>
      </c>
    </row>
    <row r="679" spans="1:14" ht="18.75" x14ac:dyDescent="0.25">
      <c r="A679" s="31" t="s">
        <v>1186</v>
      </c>
      <c r="B679" s="38" t="s">
        <v>1270</v>
      </c>
      <c r="C679" s="31" t="s">
        <v>1271</v>
      </c>
      <c r="D679" s="25">
        <v>0</v>
      </c>
      <c r="E679" s="25">
        <v>0</v>
      </c>
      <c r="F679" s="25">
        <v>0</v>
      </c>
      <c r="G679" s="25">
        <v>0</v>
      </c>
      <c r="H679" s="25">
        <v>0</v>
      </c>
      <c r="I679" s="25">
        <v>0</v>
      </c>
      <c r="J679" s="25">
        <v>0</v>
      </c>
      <c r="K679" s="25">
        <v>0</v>
      </c>
      <c r="L679" s="25">
        <v>0</v>
      </c>
      <c r="M679" s="25">
        <v>0</v>
      </c>
      <c r="N679" s="31" t="s">
        <v>1627</v>
      </c>
    </row>
    <row r="680" spans="1:14" ht="18.75" x14ac:dyDescent="0.25">
      <c r="A680" s="31" t="s">
        <v>1186</v>
      </c>
      <c r="B680" s="38" t="s">
        <v>1272</v>
      </c>
      <c r="C680" s="31" t="s">
        <v>1273</v>
      </c>
      <c r="D680" s="25">
        <v>0</v>
      </c>
      <c r="E680" s="25">
        <v>0</v>
      </c>
      <c r="F680" s="25">
        <v>0</v>
      </c>
      <c r="G680" s="25">
        <v>0</v>
      </c>
      <c r="H680" s="25">
        <v>0</v>
      </c>
      <c r="I680" s="25">
        <v>0</v>
      </c>
      <c r="J680" s="25">
        <v>0</v>
      </c>
      <c r="K680" s="25">
        <v>0</v>
      </c>
      <c r="L680" s="25">
        <v>0</v>
      </c>
      <c r="M680" s="25">
        <v>0</v>
      </c>
      <c r="N680" s="31" t="s">
        <v>1627</v>
      </c>
    </row>
    <row r="681" spans="1:14" ht="18.75" x14ac:dyDescent="0.25">
      <c r="A681" s="31" t="s">
        <v>1186</v>
      </c>
      <c r="B681" s="38" t="s">
        <v>1274</v>
      </c>
      <c r="C681" s="31" t="s">
        <v>1275</v>
      </c>
      <c r="D681" s="25">
        <v>0</v>
      </c>
      <c r="E681" s="25">
        <v>0</v>
      </c>
      <c r="F681" s="25">
        <v>0</v>
      </c>
      <c r="G681" s="25">
        <v>0</v>
      </c>
      <c r="H681" s="25">
        <v>0</v>
      </c>
      <c r="I681" s="25">
        <v>0</v>
      </c>
      <c r="J681" s="25">
        <v>0</v>
      </c>
      <c r="K681" s="25">
        <v>0</v>
      </c>
      <c r="L681" s="25">
        <v>0</v>
      </c>
      <c r="M681" s="25">
        <v>0</v>
      </c>
      <c r="N681" s="31" t="s">
        <v>1627</v>
      </c>
    </row>
    <row r="682" spans="1:14" ht="18.75" x14ac:dyDescent="0.25">
      <c r="A682" s="31" t="s">
        <v>1186</v>
      </c>
      <c r="B682" s="38" t="s">
        <v>1276</v>
      </c>
      <c r="C682" s="31" t="s">
        <v>1277</v>
      </c>
      <c r="D682" s="25">
        <v>0</v>
      </c>
      <c r="E682" s="25">
        <v>0</v>
      </c>
      <c r="F682" s="25">
        <v>0</v>
      </c>
      <c r="G682" s="25">
        <v>0</v>
      </c>
      <c r="H682" s="25">
        <v>0</v>
      </c>
      <c r="I682" s="25">
        <v>0</v>
      </c>
      <c r="J682" s="25">
        <v>0</v>
      </c>
      <c r="K682" s="25">
        <v>0</v>
      </c>
      <c r="L682" s="25">
        <v>0</v>
      </c>
      <c r="M682" s="25">
        <v>0</v>
      </c>
      <c r="N682" s="31" t="s">
        <v>1627</v>
      </c>
    </row>
    <row r="683" spans="1:14" ht="18.75" x14ac:dyDescent="0.25">
      <c r="A683" s="31" t="s">
        <v>1186</v>
      </c>
      <c r="B683" s="38" t="s">
        <v>1266</v>
      </c>
      <c r="C683" s="31" t="s">
        <v>1278</v>
      </c>
      <c r="D683" s="25">
        <v>0</v>
      </c>
      <c r="E683" s="25">
        <v>0</v>
      </c>
      <c r="F683" s="25">
        <v>0</v>
      </c>
      <c r="G683" s="25">
        <v>0</v>
      </c>
      <c r="H683" s="25">
        <v>0</v>
      </c>
      <c r="I683" s="25">
        <v>0</v>
      </c>
      <c r="J683" s="25">
        <v>0</v>
      </c>
      <c r="K683" s="25">
        <v>0</v>
      </c>
      <c r="L683" s="25">
        <v>0</v>
      </c>
      <c r="M683" s="25">
        <v>0</v>
      </c>
      <c r="N683" s="31" t="s">
        <v>1627</v>
      </c>
    </row>
    <row r="684" spans="1:14" ht="18.75" x14ac:dyDescent="0.25">
      <c r="A684" s="31" t="s">
        <v>1186</v>
      </c>
      <c r="B684" s="38" t="s">
        <v>1258</v>
      </c>
      <c r="C684" s="31" t="s">
        <v>1279</v>
      </c>
      <c r="D684" s="25">
        <v>0</v>
      </c>
      <c r="E684" s="25">
        <v>0</v>
      </c>
      <c r="F684" s="25">
        <v>0</v>
      </c>
      <c r="G684" s="25">
        <v>0</v>
      </c>
      <c r="H684" s="25">
        <v>0</v>
      </c>
      <c r="I684" s="25">
        <v>0</v>
      </c>
      <c r="J684" s="25">
        <v>0</v>
      </c>
      <c r="K684" s="25">
        <v>0</v>
      </c>
      <c r="L684" s="25">
        <v>0</v>
      </c>
      <c r="M684" s="25">
        <v>0</v>
      </c>
      <c r="N684" s="31" t="s">
        <v>1627</v>
      </c>
    </row>
    <row r="685" spans="1:14" ht="18.75" x14ac:dyDescent="0.25">
      <c r="A685" s="31" t="s">
        <v>1186</v>
      </c>
      <c r="B685" s="38" t="s">
        <v>1280</v>
      </c>
      <c r="C685" s="31" t="s">
        <v>1281</v>
      </c>
      <c r="D685" s="25">
        <v>0</v>
      </c>
      <c r="E685" s="25">
        <v>0</v>
      </c>
      <c r="F685" s="25">
        <v>0</v>
      </c>
      <c r="G685" s="25">
        <v>0</v>
      </c>
      <c r="H685" s="25">
        <v>0</v>
      </c>
      <c r="I685" s="25">
        <v>0</v>
      </c>
      <c r="J685" s="25">
        <v>0</v>
      </c>
      <c r="K685" s="25">
        <v>0</v>
      </c>
      <c r="L685" s="25">
        <v>0</v>
      </c>
      <c r="M685" s="25">
        <v>0</v>
      </c>
      <c r="N685" s="31" t="s">
        <v>1627</v>
      </c>
    </row>
    <row r="686" spans="1:14" ht="18.75" x14ac:dyDescent="0.25">
      <c r="A686" s="31" t="s">
        <v>1186</v>
      </c>
      <c r="B686" s="38" t="s">
        <v>1282</v>
      </c>
      <c r="C686" s="31" t="s">
        <v>1283</v>
      </c>
      <c r="D686" s="25">
        <v>0</v>
      </c>
      <c r="E686" s="25">
        <v>0</v>
      </c>
      <c r="F686" s="25">
        <v>0</v>
      </c>
      <c r="G686" s="25">
        <v>0</v>
      </c>
      <c r="H686" s="25">
        <v>0</v>
      </c>
      <c r="I686" s="25">
        <v>0</v>
      </c>
      <c r="J686" s="25">
        <v>0</v>
      </c>
      <c r="K686" s="25">
        <v>0</v>
      </c>
      <c r="L686" s="25">
        <v>0</v>
      </c>
      <c r="M686" s="25">
        <v>0</v>
      </c>
      <c r="N686" s="31" t="s">
        <v>1627</v>
      </c>
    </row>
    <row r="687" spans="1:14" ht="18.75" x14ac:dyDescent="0.25">
      <c r="A687" s="31" t="s">
        <v>1186</v>
      </c>
      <c r="B687" s="38" t="s">
        <v>1284</v>
      </c>
      <c r="C687" s="31" t="s">
        <v>1285</v>
      </c>
      <c r="D687" s="25">
        <v>0</v>
      </c>
      <c r="E687" s="25">
        <v>0</v>
      </c>
      <c r="F687" s="25">
        <v>0</v>
      </c>
      <c r="G687" s="25">
        <v>0</v>
      </c>
      <c r="H687" s="25">
        <v>0</v>
      </c>
      <c r="I687" s="25">
        <v>0</v>
      </c>
      <c r="J687" s="25">
        <v>0</v>
      </c>
      <c r="K687" s="25">
        <v>0</v>
      </c>
      <c r="L687" s="25">
        <v>0</v>
      </c>
      <c r="M687" s="25">
        <v>0</v>
      </c>
      <c r="N687" s="31" t="s">
        <v>1627</v>
      </c>
    </row>
    <row r="688" spans="1:14" ht="18.75" x14ac:dyDescent="0.25">
      <c r="A688" s="31" t="s">
        <v>1186</v>
      </c>
      <c r="B688" s="38" t="s">
        <v>1286</v>
      </c>
      <c r="C688" s="31" t="s">
        <v>1287</v>
      </c>
      <c r="D688" s="25">
        <v>0</v>
      </c>
      <c r="E688" s="25">
        <v>0</v>
      </c>
      <c r="F688" s="25">
        <v>0</v>
      </c>
      <c r="G688" s="25">
        <v>0</v>
      </c>
      <c r="H688" s="25">
        <v>0</v>
      </c>
      <c r="I688" s="25">
        <v>0</v>
      </c>
      <c r="J688" s="25">
        <v>0</v>
      </c>
      <c r="K688" s="25">
        <v>0</v>
      </c>
      <c r="L688" s="25">
        <v>0</v>
      </c>
      <c r="M688" s="25">
        <v>0</v>
      </c>
      <c r="N688" s="31" t="s">
        <v>1627</v>
      </c>
    </row>
    <row r="689" spans="1:14" ht="18.75" x14ac:dyDescent="0.25">
      <c r="A689" s="31" t="s">
        <v>1186</v>
      </c>
      <c r="B689" s="38" t="s">
        <v>1288</v>
      </c>
      <c r="C689" s="31" t="s">
        <v>1289</v>
      </c>
      <c r="D689" s="25">
        <v>0</v>
      </c>
      <c r="E689" s="25">
        <v>0</v>
      </c>
      <c r="F689" s="25">
        <v>0</v>
      </c>
      <c r="G689" s="25">
        <v>0</v>
      </c>
      <c r="H689" s="25">
        <v>0</v>
      </c>
      <c r="I689" s="25">
        <v>0</v>
      </c>
      <c r="J689" s="25">
        <v>0</v>
      </c>
      <c r="K689" s="25">
        <v>0</v>
      </c>
      <c r="L689" s="25">
        <v>0</v>
      </c>
      <c r="M689" s="25">
        <v>0</v>
      </c>
      <c r="N689" s="31" t="s">
        <v>1627</v>
      </c>
    </row>
    <row r="690" spans="1:14" ht="18.75" x14ac:dyDescent="0.25">
      <c r="A690" s="31" t="s">
        <v>1186</v>
      </c>
      <c r="B690" s="38" t="s">
        <v>1290</v>
      </c>
      <c r="C690" s="31" t="s">
        <v>1291</v>
      </c>
      <c r="D690" s="25">
        <v>0</v>
      </c>
      <c r="E690" s="25">
        <v>0</v>
      </c>
      <c r="F690" s="25">
        <v>0</v>
      </c>
      <c r="G690" s="25">
        <v>0</v>
      </c>
      <c r="H690" s="25">
        <v>0</v>
      </c>
      <c r="I690" s="25">
        <v>0</v>
      </c>
      <c r="J690" s="25">
        <v>0</v>
      </c>
      <c r="K690" s="25">
        <v>0</v>
      </c>
      <c r="L690" s="25">
        <v>0</v>
      </c>
      <c r="M690" s="25">
        <v>0</v>
      </c>
      <c r="N690" s="31" t="s">
        <v>1627</v>
      </c>
    </row>
    <row r="691" spans="1:14" ht="37.5" x14ac:dyDescent="0.25">
      <c r="A691" s="31" t="s">
        <v>1186</v>
      </c>
      <c r="B691" s="38" t="s">
        <v>1292</v>
      </c>
      <c r="C691" s="31" t="s">
        <v>1293</v>
      </c>
      <c r="D691" s="25">
        <v>0</v>
      </c>
      <c r="E691" s="25">
        <v>0</v>
      </c>
      <c r="F691" s="25">
        <v>0</v>
      </c>
      <c r="G691" s="25">
        <v>0</v>
      </c>
      <c r="H691" s="25">
        <v>0</v>
      </c>
      <c r="I691" s="25">
        <v>0</v>
      </c>
      <c r="J691" s="25">
        <v>0</v>
      </c>
      <c r="K691" s="25">
        <v>0</v>
      </c>
      <c r="L691" s="25">
        <v>0</v>
      </c>
      <c r="M691" s="25">
        <v>0</v>
      </c>
      <c r="N691" s="31" t="s">
        <v>1627</v>
      </c>
    </row>
    <row r="692" spans="1:14" ht="18.75" x14ac:dyDescent="0.25">
      <c r="A692" s="31" t="s">
        <v>1186</v>
      </c>
      <c r="B692" s="38" t="s">
        <v>1294</v>
      </c>
      <c r="C692" s="31" t="s">
        <v>1295</v>
      </c>
      <c r="D692" s="25">
        <v>0</v>
      </c>
      <c r="E692" s="25">
        <v>0</v>
      </c>
      <c r="F692" s="25">
        <v>0</v>
      </c>
      <c r="G692" s="25">
        <v>0</v>
      </c>
      <c r="H692" s="25">
        <v>0</v>
      </c>
      <c r="I692" s="25">
        <v>0</v>
      </c>
      <c r="J692" s="25">
        <v>0</v>
      </c>
      <c r="K692" s="25">
        <v>0</v>
      </c>
      <c r="L692" s="25">
        <v>0</v>
      </c>
      <c r="M692" s="25">
        <v>0</v>
      </c>
      <c r="N692" s="31" t="s">
        <v>1627</v>
      </c>
    </row>
    <row r="693" spans="1:14" ht="18.75" x14ac:dyDescent="0.25">
      <c r="A693" s="31" t="s">
        <v>1186</v>
      </c>
      <c r="B693" s="38" t="s">
        <v>1252</v>
      </c>
      <c r="C693" s="31" t="s">
        <v>1296</v>
      </c>
      <c r="D693" s="25">
        <v>0</v>
      </c>
      <c r="E693" s="25">
        <v>0</v>
      </c>
      <c r="F693" s="25">
        <v>0</v>
      </c>
      <c r="G693" s="25">
        <v>0</v>
      </c>
      <c r="H693" s="25">
        <v>0</v>
      </c>
      <c r="I693" s="25">
        <v>0</v>
      </c>
      <c r="J693" s="25">
        <v>0</v>
      </c>
      <c r="K693" s="25">
        <v>0</v>
      </c>
      <c r="L693" s="25">
        <v>0</v>
      </c>
      <c r="M693" s="25">
        <v>0</v>
      </c>
      <c r="N693" s="31" t="s">
        <v>1627</v>
      </c>
    </row>
    <row r="694" spans="1:14" ht="18.75" x14ac:dyDescent="0.25">
      <c r="A694" s="31" t="s">
        <v>1186</v>
      </c>
      <c r="B694" s="38" t="s">
        <v>1297</v>
      </c>
      <c r="C694" s="31" t="s">
        <v>1298</v>
      </c>
      <c r="D694" s="25">
        <v>0</v>
      </c>
      <c r="E694" s="25">
        <v>0</v>
      </c>
      <c r="F694" s="25">
        <v>0</v>
      </c>
      <c r="G694" s="25">
        <v>0</v>
      </c>
      <c r="H694" s="25">
        <v>0</v>
      </c>
      <c r="I694" s="25">
        <v>0</v>
      </c>
      <c r="J694" s="25">
        <v>0</v>
      </c>
      <c r="K694" s="25">
        <v>0</v>
      </c>
      <c r="L694" s="25">
        <v>0</v>
      </c>
      <c r="M694" s="25">
        <v>0</v>
      </c>
      <c r="N694" s="31" t="s">
        <v>1627</v>
      </c>
    </row>
    <row r="695" spans="1:14" ht="18.75" x14ac:dyDescent="0.25">
      <c r="A695" s="31" t="s">
        <v>1186</v>
      </c>
      <c r="B695" s="38" t="s">
        <v>1299</v>
      </c>
      <c r="C695" s="31" t="s">
        <v>1300</v>
      </c>
      <c r="D695" s="25">
        <v>0</v>
      </c>
      <c r="E695" s="25">
        <v>0</v>
      </c>
      <c r="F695" s="25">
        <v>0</v>
      </c>
      <c r="G695" s="25">
        <v>0</v>
      </c>
      <c r="H695" s="25">
        <v>0</v>
      </c>
      <c r="I695" s="25">
        <v>0</v>
      </c>
      <c r="J695" s="25">
        <v>0</v>
      </c>
      <c r="K695" s="25">
        <v>0</v>
      </c>
      <c r="L695" s="25">
        <v>0</v>
      </c>
      <c r="M695" s="25">
        <v>0</v>
      </c>
      <c r="N695" s="31" t="s">
        <v>1627</v>
      </c>
    </row>
    <row r="696" spans="1:14" ht="18.75" x14ac:dyDescent="0.25">
      <c r="A696" s="31" t="s">
        <v>1186</v>
      </c>
      <c r="B696" s="38" t="s">
        <v>1301</v>
      </c>
      <c r="C696" s="31" t="s">
        <v>1302</v>
      </c>
      <c r="D696" s="25">
        <v>0</v>
      </c>
      <c r="E696" s="25">
        <v>0</v>
      </c>
      <c r="F696" s="25">
        <v>0</v>
      </c>
      <c r="G696" s="25">
        <v>0</v>
      </c>
      <c r="H696" s="25">
        <v>0</v>
      </c>
      <c r="I696" s="25">
        <v>0</v>
      </c>
      <c r="J696" s="25">
        <v>0</v>
      </c>
      <c r="K696" s="25">
        <v>0</v>
      </c>
      <c r="L696" s="25">
        <v>0</v>
      </c>
      <c r="M696" s="25">
        <v>0</v>
      </c>
      <c r="N696" s="31" t="s">
        <v>1627</v>
      </c>
    </row>
    <row r="697" spans="1:14" ht="18.75" x14ac:dyDescent="0.25">
      <c r="A697" s="31" t="s">
        <v>1186</v>
      </c>
      <c r="B697" s="38" t="s">
        <v>1303</v>
      </c>
      <c r="C697" s="31" t="s">
        <v>1304</v>
      </c>
      <c r="D697" s="25">
        <v>0</v>
      </c>
      <c r="E697" s="25">
        <v>0</v>
      </c>
      <c r="F697" s="25">
        <v>0</v>
      </c>
      <c r="G697" s="25">
        <v>0</v>
      </c>
      <c r="H697" s="25">
        <v>0</v>
      </c>
      <c r="I697" s="25">
        <v>0</v>
      </c>
      <c r="J697" s="25">
        <v>0</v>
      </c>
      <c r="K697" s="25">
        <v>0</v>
      </c>
      <c r="L697" s="25">
        <v>0</v>
      </c>
      <c r="M697" s="25">
        <v>0</v>
      </c>
      <c r="N697" s="31" t="s">
        <v>1627</v>
      </c>
    </row>
    <row r="698" spans="1:14" ht="18.75" x14ac:dyDescent="0.25">
      <c r="A698" s="31" t="s">
        <v>1186</v>
      </c>
      <c r="B698" s="38" t="s">
        <v>1305</v>
      </c>
      <c r="C698" s="31" t="s">
        <v>1306</v>
      </c>
      <c r="D698" s="25">
        <v>0</v>
      </c>
      <c r="E698" s="25">
        <v>0</v>
      </c>
      <c r="F698" s="25">
        <v>0</v>
      </c>
      <c r="G698" s="25">
        <v>0</v>
      </c>
      <c r="H698" s="25">
        <v>0</v>
      </c>
      <c r="I698" s="25">
        <v>0</v>
      </c>
      <c r="J698" s="25">
        <v>0</v>
      </c>
      <c r="K698" s="25">
        <v>0</v>
      </c>
      <c r="L698" s="25">
        <v>0</v>
      </c>
      <c r="M698" s="25">
        <v>0</v>
      </c>
      <c r="N698" s="31" t="s">
        <v>1627</v>
      </c>
    </row>
    <row r="699" spans="1:14" ht="18.75" x14ac:dyDescent="0.25">
      <c r="A699" s="31" t="s">
        <v>1186</v>
      </c>
      <c r="B699" s="38" t="s">
        <v>1307</v>
      </c>
      <c r="C699" s="31" t="s">
        <v>1308</v>
      </c>
      <c r="D699" s="25">
        <v>0</v>
      </c>
      <c r="E699" s="25">
        <v>0</v>
      </c>
      <c r="F699" s="25">
        <v>0</v>
      </c>
      <c r="G699" s="25">
        <v>0</v>
      </c>
      <c r="H699" s="25">
        <v>0</v>
      </c>
      <c r="I699" s="25">
        <v>0</v>
      </c>
      <c r="J699" s="25">
        <v>0</v>
      </c>
      <c r="K699" s="25">
        <v>0</v>
      </c>
      <c r="L699" s="25">
        <v>0</v>
      </c>
      <c r="M699" s="25">
        <v>0</v>
      </c>
      <c r="N699" s="31" t="s">
        <v>1627</v>
      </c>
    </row>
    <row r="700" spans="1:14" ht="18.75" x14ac:dyDescent="0.25">
      <c r="A700" s="31" t="s">
        <v>1186</v>
      </c>
      <c r="B700" s="38" t="s">
        <v>1309</v>
      </c>
      <c r="C700" s="31" t="s">
        <v>1310</v>
      </c>
      <c r="D700" s="25">
        <v>0</v>
      </c>
      <c r="E700" s="25">
        <v>0</v>
      </c>
      <c r="F700" s="25">
        <v>0</v>
      </c>
      <c r="G700" s="25">
        <v>0</v>
      </c>
      <c r="H700" s="25">
        <v>0</v>
      </c>
      <c r="I700" s="25">
        <v>0</v>
      </c>
      <c r="J700" s="25">
        <v>0</v>
      </c>
      <c r="K700" s="25">
        <v>0</v>
      </c>
      <c r="L700" s="25">
        <v>0</v>
      </c>
      <c r="M700" s="25">
        <v>0</v>
      </c>
      <c r="N700" s="31" t="s">
        <v>1627</v>
      </c>
    </row>
    <row r="701" spans="1:14" ht="18.75" x14ac:dyDescent="0.25">
      <c r="A701" s="31" t="s">
        <v>1186</v>
      </c>
      <c r="B701" s="38" t="s">
        <v>1311</v>
      </c>
      <c r="C701" s="31" t="s">
        <v>1312</v>
      </c>
      <c r="D701" s="25">
        <v>0</v>
      </c>
      <c r="E701" s="25">
        <v>0</v>
      </c>
      <c r="F701" s="25">
        <v>0</v>
      </c>
      <c r="G701" s="25">
        <v>0</v>
      </c>
      <c r="H701" s="25">
        <v>0</v>
      </c>
      <c r="I701" s="25">
        <v>0</v>
      </c>
      <c r="J701" s="25">
        <v>0</v>
      </c>
      <c r="K701" s="25">
        <v>0</v>
      </c>
      <c r="L701" s="25">
        <v>0</v>
      </c>
      <c r="M701" s="25">
        <v>0</v>
      </c>
      <c r="N701" s="31" t="s">
        <v>1627</v>
      </c>
    </row>
    <row r="702" spans="1:14" ht="18.75" x14ac:dyDescent="0.25">
      <c r="A702" s="31" t="s">
        <v>1186</v>
      </c>
      <c r="B702" s="38" t="s">
        <v>1313</v>
      </c>
      <c r="C702" s="31" t="s">
        <v>1314</v>
      </c>
      <c r="D702" s="25">
        <v>0</v>
      </c>
      <c r="E702" s="25">
        <v>0</v>
      </c>
      <c r="F702" s="25">
        <v>0</v>
      </c>
      <c r="G702" s="25">
        <v>0</v>
      </c>
      <c r="H702" s="25">
        <v>0</v>
      </c>
      <c r="I702" s="25">
        <v>0</v>
      </c>
      <c r="J702" s="25">
        <v>0</v>
      </c>
      <c r="K702" s="25">
        <v>0</v>
      </c>
      <c r="L702" s="25">
        <v>0</v>
      </c>
      <c r="M702" s="25">
        <v>0</v>
      </c>
      <c r="N702" s="31" t="s">
        <v>1627</v>
      </c>
    </row>
    <row r="703" spans="1:14" ht="18.75" x14ac:dyDescent="0.25">
      <c r="A703" s="31" t="s">
        <v>1186</v>
      </c>
      <c r="B703" s="38" t="s">
        <v>1315</v>
      </c>
      <c r="C703" s="31" t="s">
        <v>1316</v>
      </c>
      <c r="D703" s="25">
        <v>0</v>
      </c>
      <c r="E703" s="25">
        <v>0</v>
      </c>
      <c r="F703" s="25">
        <v>0</v>
      </c>
      <c r="G703" s="25">
        <v>0</v>
      </c>
      <c r="H703" s="25">
        <v>0</v>
      </c>
      <c r="I703" s="25">
        <v>0</v>
      </c>
      <c r="J703" s="25">
        <v>0</v>
      </c>
      <c r="K703" s="25">
        <v>0</v>
      </c>
      <c r="L703" s="25">
        <v>0</v>
      </c>
      <c r="M703" s="25">
        <v>0</v>
      </c>
      <c r="N703" s="31" t="s">
        <v>1627</v>
      </c>
    </row>
    <row r="704" spans="1:14" ht="37.5" x14ac:dyDescent="0.25">
      <c r="A704" s="31" t="s">
        <v>1186</v>
      </c>
      <c r="B704" s="38" t="s">
        <v>1317</v>
      </c>
      <c r="C704" s="31" t="s">
        <v>1318</v>
      </c>
      <c r="D704" s="25">
        <v>0</v>
      </c>
      <c r="E704" s="25">
        <v>0</v>
      </c>
      <c r="F704" s="25">
        <v>0</v>
      </c>
      <c r="G704" s="25">
        <v>0</v>
      </c>
      <c r="H704" s="25">
        <v>0</v>
      </c>
      <c r="I704" s="25">
        <v>0</v>
      </c>
      <c r="J704" s="25">
        <v>0</v>
      </c>
      <c r="K704" s="25">
        <v>0</v>
      </c>
      <c r="L704" s="25">
        <v>0</v>
      </c>
      <c r="M704" s="25">
        <v>0</v>
      </c>
      <c r="N704" s="31" t="s">
        <v>1627</v>
      </c>
    </row>
    <row r="705" spans="1:14" ht="37.5" x14ac:dyDescent="0.25">
      <c r="A705" s="31" t="s">
        <v>1186</v>
      </c>
      <c r="B705" s="38" t="s">
        <v>1319</v>
      </c>
      <c r="C705" s="31" t="s">
        <v>1320</v>
      </c>
      <c r="D705" s="25">
        <v>0</v>
      </c>
      <c r="E705" s="25">
        <v>0</v>
      </c>
      <c r="F705" s="25">
        <v>0</v>
      </c>
      <c r="G705" s="25">
        <v>0</v>
      </c>
      <c r="H705" s="25">
        <v>0</v>
      </c>
      <c r="I705" s="25">
        <v>0</v>
      </c>
      <c r="J705" s="25">
        <v>0</v>
      </c>
      <c r="K705" s="25">
        <v>0</v>
      </c>
      <c r="L705" s="25">
        <v>0</v>
      </c>
      <c r="M705" s="25">
        <v>0</v>
      </c>
      <c r="N705" s="31" t="s">
        <v>1627</v>
      </c>
    </row>
    <row r="706" spans="1:14" ht="18.75" x14ac:dyDescent="0.25">
      <c r="A706" s="31" t="s">
        <v>1186</v>
      </c>
      <c r="B706" s="38" t="s">
        <v>1321</v>
      </c>
      <c r="C706" s="31" t="s">
        <v>1322</v>
      </c>
      <c r="D706" s="25">
        <v>0</v>
      </c>
      <c r="E706" s="25">
        <v>0</v>
      </c>
      <c r="F706" s="25">
        <v>0</v>
      </c>
      <c r="G706" s="25">
        <v>0</v>
      </c>
      <c r="H706" s="25">
        <v>0</v>
      </c>
      <c r="I706" s="25">
        <v>0</v>
      </c>
      <c r="J706" s="25">
        <v>0</v>
      </c>
      <c r="K706" s="25">
        <v>0</v>
      </c>
      <c r="L706" s="25">
        <v>0</v>
      </c>
      <c r="M706" s="25">
        <v>0</v>
      </c>
      <c r="N706" s="31" t="s">
        <v>1627</v>
      </c>
    </row>
    <row r="707" spans="1:14" ht="18.75" x14ac:dyDescent="0.25">
      <c r="A707" s="31" t="s">
        <v>1186</v>
      </c>
      <c r="B707" s="38" t="s">
        <v>1323</v>
      </c>
      <c r="C707" s="31" t="s">
        <v>1324</v>
      </c>
      <c r="D707" s="25">
        <v>0</v>
      </c>
      <c r="E707" s="25">
        <v>0</v>
      </c>
      <c r="F707" s="25">
        <v>0</v>
      </c>
      <c r="G707" s="25">
        <v>0</v>
      </c>
      <c r="H707" s="25">
        <v>0</v>
      </c>
      <c r="I707" s="25">
        <v>0</v>
      </c>
      <c r="J707" s="25">
        <v>0</v>
      </c>
      <c r="K707" s="25">
        <v>0</v>
      </c>
      <c r="L707" s="25">
        <v>0</v>
      </c>
      <c r="M707" s="25">
        <v>0</v>
      </c>
      <c r="N707" s="31" t="s">
        <v>1627</v>
      </c>
    </row>
    <row r="708" spans="1:14" ht="18.75" x14ac:dyDescent="0.25">
      <c r="A708" s="31" t="s">
        <v>1186</v>
      </c>
      <c r="B708" s="38" t="s">
        <v>1325</v>
      </c>
      <c r="C708" s="31" t="s">
        <v>1326</v>
      </c>
      <c r="D708" s="25">
        <v>0</v>
      </c>
      <c r="E708" s="25">
        <v>0</v>
      </c>
      <c r="F708" s="25">
        <v>0</v>
      </c>
      <c r="G708" s="25">
        <v>0</v>
      </c>
      <c r="H708" s="25">
        <v>0</v>
      </c>
      <c r="I708" s="25">
        <v>0</v>
      </c>
      <c r="J708" s="25">
        <v>0</v>
      </c>
      <c r="K708" s="25">
        <v>0</v>
      </c>
      <c r="L708" s="25">
        <v>0</v>
      </c>
      <c r="M708" s="25">
        <v>0</v>
      </c>
      <c r="N708" s="31" t="s">
        <v>1627</v>
      </c>
    </row>
    <row r="709" spans="1:14" ht="18.75" x14ac:dyDescent="0.25">
      <c r="A709" s="31" t="s">
        <v>1186</v>
      </c>
      <c r="B709" s="38" t="s">
        <v>1327</v>
      </c>
      <c r="C709" s="31" t="s">
        <v>1328</v>
      </c>
      <c r="D709" s="25">
        <v>0</v>
      </c>
      <c r="E709" s="25">
        <v>0</v>
      </c>
      <c r="F709" s="25">
        <v>0</v>
      </c>
      <c r="G709" s="25">
        <v>0</v>
      </c>
      <c r="H709" s="25">
        <v>0</v>
      </c>
      <c r="I709" s="25">
        <v>0</v>
      </c>
      <c r="J709" s="25">
        <v>0</v>
      </c>
      <c r="K709" s="25">
        <v>0</v>
      </c>
      <c r="L709" s="25">
        <v>0</v>
      </c>
      <c r="M709" s="25">
        <v>0</v>
      </c>
      <c r="N709" s="31" t="s">
        <v>1627</v>
      </c>
    </row>
    <row r="710" spans="1:14" ht="37.5" x14ac:dyDescent="0.25">
      <c r="A710" s="31" t="s">
        <v>1186</v>
      </c>
      <c r="B710" s="38" t="s">
        <v>1329</v>
      </c>
      <c r="C710" s="31" t="s">
        <v>1330</v>
      </c>
      <c r="D710" s="25">
        <v>0</v>
      </c>
      <c r="E710" s="25">
        <v>0</v>
      </c>
      <c r="F710" s="25">
        <v>0</v>
      </c>
      <c r="G710" s="25">
        <v>0</v>
      </c>
      <c r="H710" s="25">
        <v>0</v>
      </c>
      <c r="I710" s="25">
        <v>0</v>
      </c>
      <c r="J710" s="25">
        <v>0</v>
      </c>
      <c r="K710" s="25">
        <v>0</v>
      </c>
      <c r="L710" s="25">
        <v>0</v>
      </c>
      <c r="M710" s="25">
        <v>0</v>
      </c>
      <c r="N710" s="31" t="s">
        <v>1627</v>
      </c>
    </row>
    <row r="711" spans="1:14" ht="37.5" x14ac:dyDescent="0.25">
      <c r="A711" s="31" t="s">
        <v>1186</v>
      </c>
      <c r="B711" s="38" t="s">
        <v>1331</v>
      </c>
      <c r="C711" s="31" t="s">
        <v>1332</v>
      </c>
      <c r="D711" s="25">
        <v>0</v>
      </c>
      <c r="E711" s="25">
        <v>0</v>
      </c>
      <c r="F711" s="25">
        <v>0</v>
      </c>
      <c r="G711" s="25">
        <v>0</v>
      </c>
      <c r="H711" s="25">
        <v>0</v>
      </c>
      <c r="I711" s="25">
        <v>0</v>
      </c>
      <c r="J711" s="25">
        <v>0</v>
      </c>
      <c r="K711" s="25">
        <v>0</v>
      </c>
      <c r="L711" s="25">
        <v>0</v>
      </c>
      <c r="M711" s="25">
        <v>0</v>
      </c>
      <c r="N711" s="31" t="s">
        <v>1627</v>
      </c>
    </row>
    <row r="712" spans="1:14" ht="37.5" x14ac:dyDescent="0.25">
      <c r="A712" s="31" t="s">
        <v>1186</v>
      </c>
      <c r="B712" s="38" t="s">
        <v>1333</v>
      </c>
      <c r="C712" s="31" t="s">
        <v>1334</v>
      </c>
      <c r="D712" s="25">
        <v>0</v>
      </c>
      <c r="E712" s="25">
        <v>0</v>
      </c>
      <c r="F712" s="25">
        <v>0</v>
      </c>
      <c r="G712" s="25">
        <v>0</v>
      </c>
      <c r="H712" s="25">
        <v>0</v>
      </c>
      <c r="I712" s="25">
        <v>0</v>
      </c>
      <c r="J712" s="25">
        <v>0</v>
      </c>
      <c r="K712" s="25">
        <v>0</v>
      </c>
      <c r="L712" s="25">
        <v>0</v>
      </c>
      <c r="M712" s="25">
        <v>0</v>
      </c>
      <c r="N712" s="31" t="s">
        <v>1627</v>
      </c>
    </row>
    <row r="713" spans="1:14" ht="37.5" x14ac:dyDescent="0.25">
      <c r="A713" s="31" t="s">
        <v>1186</v>
      </c>
      <c r="B713" s="38" t="s">
        <v>1335</v>
      </c>
      <c r="C713" s="31" t="s">
        <v>1336</v>
      </c>
      <c r="D713" s="25">
        <v>0</v>
      </c>
      <c r="E713" s="25">
        <v>0</v>
      </c>
      <c r="F713" s="25">
        <v>0</v>
      </c>
      <c r="G713" s="25">
        <v>0</v>
      </c>
      <c r="H713" s="25">
        <v>0</v>
      </c>
      <c r="I713" s="25">
        <v>0</v>
      </c>
      <c r="J713" s="25">
        <v>0</v>
      </c>
      <c r="K713" s="25">
        <v>0</v>
      </c>
      <c r="L713" s="25">
        <v>0</v>
      </c>
      <c r="M713" s="25">
        <v>0</v>
      </c>
      <c r="N713" s="31" t="s">
        <v>1627</v>
      </c>
    </row>
    <row r="714" spans="1:14" ht="18.75" x14ac:dyDescent="0.25">
      <c r="A714" s="31" t="s">
        <v>1186</v>
      </c>
      <c r="B714" s="38" t="s">
        <v>1236</v>
      </c>
      <c r="C714" s="31" t="s">
        <v>1337</v>
      </c>
      <c r="D714" s="25">
        <v>0</v>
      </c>
      <c r="E714" s="25">
        <v>0</v>
      </c>
      <c r="F714" s="25">
        <v>0</v>
      </c>
      <c r="G714" s="25">
        <v>0</v>
      </c>
      <c r="H714" s="25">
        <v>0</v>
      </c>
      <c r="I714" s="25">
        <v>0</v>
      </c>
      <c r="J714" s="25">
        <v>0</v>
      </c>
      <c r="K714" s="25">
        <v>0</v>
      </c>
      <c r="L714" s="25">
        <v>0</v>
      </c>
      <c r="M714" s="25">
        <v>0</v>
      </c>
      <c r="N714" s="31" t="s">
        <v>1627</v>
      </c>
    </row>
    <row r="715" spans="1:14" ht="37.5" x14ac:dyDescent="0.25">
      <c r="A715" s="31" t="s">
        <v>1186</v>
      </c>
      <c r="B715" s="38" t="s">
        <v>1338</v>
      </c>
      <c r="C715" s="31" t="s">
        <v>1339</v>
      </c>
      <c r="D715" s="25">
        <v>0</v>
      </c>
      <c r="E715" s="25">
        <v>0</v>
      </c>
      <c r="F715" s="25">
        <v>0</v>
      </c>
      <c r="G715" s="25">
        <v>0</v>
      </c>
      <c r="H715" s="25">
        <v>0</v>
      </c>
      <c r="I715" s="25">
        <v>0</v>
      </c>
      <c r="J715" s="25">
        <v>0</v>
      </c>
      <c r="K715" s="25">
        <v>0</v>
      </c>
      <c r="L715" s="25">
        <v>0</v>
      </c>
      <c r="M715" s="25">
        <v>0</v>
      </c>
      <c r="N715" s="31" t="s">
        <v>1627</v>
      </c>
    </row>
    <row r="716" spans="1:14" ht="56.25" x14ac:dyDescent="0.25">
      <c r="A716" s="31" t="s">
        <v>1186</v>
      </c>
      <c r="B716" s="38" t="s">
        <v>1340</v>
      </c>
      <c r="C716" s="31" t="s">
        <v>1341</v>
      </c>
      <c r="D716" s="25">
        <v>0</v>
      </c>
      <c r="E716" s="25">
        <v>0</v>
      </c>
      <c r="F716" s="25">
        <v>0</v>
      </c>
      <c r="G716" s="25">
        <v>0</v>
      </c>
      <c r="H716" s="25">
        <v>0</v>
      </c>
      <c r="I716" s="25">
        <v>0</v>
      </c>
      <c r="J716" s="25">
        <v>0</v>
      </c>
      <c r="K716" s="25">
        <v>0</v>
      </c>
      <c r="L716" s="25">
        <v>0</v>
      </c>
      <c r="M716" s="25">
        <v>0</v>
      </c>
      <c r="N716" s="31" t="s">
        <v>1627</v>
      </c>
    </row>
    <row r="717" spans="1:14" ht="56.25" x14ac:dyDescent="0.25">
      <c r="A717" s="31" t="s">
        <v>1186</v>
      </c>
      <c r="B717" s="38" t="s">
        <v>1342</v>
      </c>
      <c r="C717" s="31" t="s">
        <v>1343</v>
      </c>
      <c r="D717" s="25">
        <v>0</v>
      </c>
      <c r="E717" s="25">
        <v>0</v>
      </c>
      <c r="F717" s="25">
        <v>0</v>
      </c>
      <c r="G717" s="25">
        <v>0</v>
      </c>
      <c r="H717" s="25">
        <v>0</v>
      </c>
      <c r="I717" s="25">
        <v>0</v>
      </c>
      <c r="J717" s="25">
        <v>0</v>
      </c>
      <c r="K717" s="25">
        <v>0</v>
      </c>
      <c r="L717" s="25">
        <v>0</v>
      </c>
      <c r="M717" s="25">
        <v>0</v>
      </c>
      <c r="N717" s="31" t="s">
        <v>1627</v>
      </c>
    </row>
    <row r="718" spans="1:14" ht="56.25" x14ac:dyDescent="0.25">
      <c r="A718" s="31" t="s">
        <v>1186</v>
      </c>
      <c r="B718" s="38" t="s">
        <v>1344</v>
      </c>
      <c r="C718" s="31" t="s">
        <v>1345</v>
      </c>
      <c r="D718" s="25">
        <v>0</v>
      </c>
      <c r="E718" s="25">
        <v>0</v>
      </c>
      <c r="F718" s="25">
        <v>0</v>
      </c>
      <c r="G718" s="25">
        <v>0</v>
      </c>
      <c r="H718" s="25">
        <v>0</v>
      </c>
      <c r="I718" s="25">
        <v>0</v>
      </c>
      <c r="J718" s="25">
        <v>0</v>
      </c>
      <c r="K718" s="25">
        <v>0</v>
      </c>
      <c r="L718" s="25">
        <v>0</v>
      </c>
      <c r="M718" s="25">
        <v>0</v>
      </c>
      <c r="N718" s="31" t="s">
        <v>1627</v>
      </c>
    </row>
    <row r="719" spans="1:14" ht="18.75" x14ac:dyDescent="0.25">
      <c r="A719" s="31" t="s">
        <v>1186</v>
      </c>
      <c r="B719" s="38" t="s">
        <v>1346</v>
      </c>
      <c r="C719" s="31" t="s">
        <v>1347</v>
      </c>
      <c r="D719" s="25">
        <v>0</v>
      </c>
      <c r="E719" s="25">
        <v>0</v>
      </c>
      <c r="F719" s="25">
        <v>0</v>
      </c>
      <c r="G719" s="25">
        <v>0</v>
      </c>
      <c r="H719" s="25">
        <v>0</v>
      </c>
      <c r="I719" s="25">
        <v>0</v>
      </c>
      <c r="J719" s="25">
        <v>0</v>
      </c>
      <c r="K719" s="25">
        <v>0</v>
      </c>
      <c r="L719" s="25">
        <v>0</v>
      </c>
      <c r="M719" s="25">
        <v>0</v>
      </c>
      <c r="N719" s="31" t="s">
        <v>1627</v>
      </c>
    </row>
    <row r="720" spans="1:14" ht="18.75" x14ac:dyDescent="0.25">
      <c r="A720" s="31" t="s">
        <v>1186</v>
      </c>
      <c r="B720" s="38" t="s">
        <v>1348</v>
      </c>
      <c r="C720" s="31" t="s">
        <v>1349</v>
      </c>
      <c r="D720" s="25">
        <v>0</v>
      </c>
      <c r="E720" s="25">
        <v>0</v>
      </c>
      <c r="F720" s="25">
        <v>0</v>
      </c>
      <c r="G720" s="25">
        <v>0</v>
      </c>
      <c r="H720" s="25">
        <v>0</v>
      </c>
      <c r="I720" s="25">
        <v>0</v>
      </c>
      <c r="J720" s="25">
        <v>0</v>
      </c>
      <c r="K720" s="25">
        <v>0</v>
      </c>
      <c r="L720" s="25">
        <v>0</v>
      </c>
      <c r="M720" s="25">
        <v>0</v>
      </c>
      <c r="N720" s="31" t="s">
        <v>1627</v>
      </c>
    </row>
    <row r="721" spans="1:14" ht="18.75" x14ac:dyDescent="0.25">
      <c r="A721" s="31" t="s">
        <v>1186</v>
      </c>
      <c r="B721" s="38" t="s">
        <v>1350</v>
      </c>
      <c r="C721" s="31" t="s">
        <v>1351</v>
      </c>
      <c r="D721" s="25">
        <v>0</v>
      </c>
      <c r="E721" s="25">
        <v>0</v>
      </c>
      <c r="F721" s="25">
        <v>0</v>
      </c>
      <c r="G721" s="25">
        <v>0</v>
      </c>
      <c r="H721" s="25">
        <v>0</v>
      </c>
      <c r="I721" s="25">
        <v>0</v>
      </c>
      <c r="J721" s="25">
        <v>0</v>
      </c>
      <c r="K721" s="25">
        <v>0</v>
      </c>
      <c r="L721" s="25">
        <v>0</v>
      </c>
      <c r="M721" s="25">
        <v>0</v>
      </c>
      <c r="N721" s="31" t="s">
        <v>1627</v>
      </c>
    </row>
    <row r="722" spans="1:14" ht="18.75" x14ac:dyDescent="0.25">
      <c r="A722" s="31" t="s">
        <v>1186</v>
      </c>
      <c r="B722" s="38" t="s">
        <v>1352</v>
      </c>
      <c r="C722" s="31" t="s">
        <v>1353</v>
      </c>
      <c r="D722" s="25">
        <v>0</v>
      </c>
      <c r="E722" s="25">
        <v>0</v>
      </c>
      <c r="F722" s="25">
        <v>0</v>
      </c>
      <c r="G722" s="25">
        <v>0</v>
      </c>
      <c r="H722" s="25">
        <v>0</v>
      </c>
      <c r="I722" s="25">
        <v>0</v>
      </c>
      <c r="J722" s="25">
        <v>0</v>
      </c>
      <c r="K722" s="25">
        <v>0</v>
      </c>
      <c r="L722" s="25">
        <v>0</v>
      </c>
      <c r="M722" s="25">
        <v>0</v>
      </c>
      <c r="N722" s="31" t="s">
        <v>1627</v>
      </c>
    </row>
    <row r="723" spans="1:14" ht="18.75" x14ac:dyDescent="0.25">
      <c r="A723" s="31" t="s">
        <v>1186</v>
      </c>
      <c r="B723" s="38" t="s">
        <v>1354</v>
      </c>
      <c r="C723" s="31" t="s">
        <v>1355</v>
      </c>
      <c r="D723" s="25">
        <v>0</v>
      </c>
      <c r="E723" s="25">
        <v>0</v>
      </c>
      <c r="F723" s="25">
        <v>0</v>
      </c>
      <c r="G723" s="25">
        <v>0</v>
      </c>
      <c r="H723" s="25">
        <v>0</v>
      </c>
      <c r="I723" s="25">
        <v>0</v>
      </c>
      <c r="J723" s="25">
        <v>0</v>
      </c>
      <c r="K723" s="25">
        <v>0</v>
      </c>
      <c r="L723" s="25">
        <v>0</v>
      </c>
      <c r="M723" s="25">
        <v>0</v>
      </c>
      <c r="N723" s="31" t="s">
        <v>1627</v>
      </c>
    </row>
    <row r="724" spans="1:14" ht="18.75" x14ac:dyDescent="0.25">
      <c r="A724" s="31" t="s">
        <v>1186</v>
      </c>
      <c r="B724" s="38" t="s">
        <v>1356</v>
      </c>
      <c r="C724" s="31" t="s">
        <v>1357</v>
      </c>
      <c r="D724" s="25">
        <v>0</v>
      </c>
      <c r="E724" s="25">
        <v>0</v>
      </c>
      <c r="F724" s="25">
        <v>0</v>
      </c>
      <c r="G724" s="25">
        <v>0</v>
      </c>
      <c r="H724" s="25">
        <v>0</v>
      </c>
      <c r="I724" s="25">
        <v>0</v>
      </c>
      <c r="J724" s="25">
        <v>0</v>
      </c>
      <c r="K724" s="25">
        <v>0</v>
      </c>
      <c r="L724" s="25">
        <v>0</v>
      </c>
      <c r="M724" s="25">
        <v>0</v>
      </c>
      <c r="N724" s="31" t="s">
        <v>1627</v>
      </c>
    </row>
    <row r="725" spans="1:14" ht="18.75" x14ac:dyDescent="0.25">
      <c r="A725" s="31" t="s">
        <v>1186</v>
      </c>
      <c r="B725" s="38" t="s">
        <v>1358</v>
      </c>
      <c r="C725" s="31" t="s">
        <v>1359</v>
      </c>
      <c r="D725" s="25">
        <v>0</v>
      </c>
      <c r="E725" s="25">
        <v>0</v>
      </c>
      <c r="F725" s="25">
        <v>0</v>
      </c>
      <c r="G725" s="25">
        <v>0</v>
      </c>
      <c r="H725" s="25">
        <v>0</v>
      </c>
      <c r="I725" s="25">
        <v>0</v>
      </c>
      <c r="J725" s="25">
        <v>0</v>
      </c>
      <c r="K725" s="25">
        <v>0</v>
      </c>
      <c r="L725" s="25">
        <v>0</v>
      </c>
      <c r="M725" s="25">
        <v>0</v>
      </c>
      <c r="N725" s="31" t="s">
        <v>1627</v>
      </c>
    </row>
    <row r="726" spans="1:14" ht="18.75" x14ac:dyDescent="0.25">
      <c r="A726" s="31" t="s">
        <v>1186</v>
      </c>
      <c r="B726" s="38" t="s">
        <v>1360</v>
      </c>
      <c r="C726" s="31" t="s">
        <v>1361</v>
      </c>
      <c r="D726" s="25">
        <v>0</v>
      </c>
      <c r="E726" s="25">
        <v>0</v>
      </c>
      <c r="F726" s="25">
        <v>0</v>
      </c>
      <c r="G726" s="25">
        <v>0</v>
      </c>
      <c r="H726" s="25">
        <v>0</v>
      </c>
      <c r="I726" s="25">
        <v>0</v>
      </c>
      <c r="J726" s="25">
        <v>0</v>
      </c>
      <c r="K726" s="25">
        <v>0</v>
      </c>
      <c r="L726" s="25">
        <v>0</v>
      </c>
      <c r="M726" s="25">
        <v>0</v>
      </c>
      <c r="N726" s="31" t="s">
        <v>1627</v>
      </c>
    </row>
    <row r="727" spans="1:14" ht="56.25" x14ac:dyDescent="0.25">
      <c r="A727" s="31" t="s">
        <v>1186</v>
      </c>
      <c r="B727" s="38" t="s">
        <v>1362</v>
      </c>
      <c r="C727" s="31" t="s">
        <v>1363</v>
      </c>
      <c r="D727" s="25">
        <v>0</v>
      </c>
      <c r="E727" s="25">
        <v>0</v>
      </c>
      <c r="F727" s="25">
        <v>0</v>
      </c>
      <c r="G727" s="25">
        <v>0</v>
      </c>
      <c r="H727" s="25">
        <v>0</v>
      </c>
      <c r="I727" s="25">
        <v>0</v>
      </c>
      <c r="J727" s="25">
        <v>0</v>
      </c>
      <c r="K727" s="25">
        <v>0</v>
      </c>
      <c r="L727" s="25">
        <v>0</v>
      </c>
      <c r="M727" s="25">
        <v>0</v>
      </c>
      <c r="N727" s="31" t="s">
        <v>1627</v>
      </c>
    </row>
    <row r="728" spans="1:14" ht="18.75" x14ac:dyDescent="0.25">
      <c r="A728" s="31" t="s">
        <v>1186</v>
      </c>
      <c r="B728" s="38" t="s">
        <v>1364</v>
      </c>
      <c r="C728" s="31" t="s">
        <v>1365</v>
      </c>
      <c r="D728" s="25">
        <v>0</v>
      </c>
      <c r="E728" s="25">
        <v>0</v>
      </c>
      <c r="F728" s="25">
        <v>0</v>
      </c>
      <c r="G728" s="25">
        <v>0</v>
      </c>
      <c r="H728" s="25">
        <v>0</v>
      </c>
      <c r="I728" s="25">
        <v>0</v>
      </c>
      <c r="J728" s="25">
        <v>0</v>
      </c>
      <c r="K728" s="25">
        <v>0</v>
      </c>
      <c r="L728" s="25">
        <v>0</v>
      </c>
      <c r="M728" s="25">
        <v>0</v>
      </c>
      <c r="N728" s="31" t="s">
        <v>1627</v>
      </c>
    </row>
    <row r="729" spans="1:14" ht="37.5" x14ac:dyDescent="0.25">
      <c r="A729" s="31" t="s">
        <v>1186</v>
      </c>
      <c r="B729" s="38" t="s">
        <v>1366</v>
      </c>
      <c r="C729" s="31" t="s">
        <v>1367</v>
      </c>
      <c r="D729" s="25">
        <v>0</v>
      </c>
      <c r="E729" s="25">
        <v>0</v>
      </c>
      <c r="F729" s="25">
        <v>0</v>
      </c>
      <c r="G729" s="25">
        <v>0</v>
      </c>
      <c r="H729" s="25">
        <v>0</v>
      </c>
      <c r="I729" s="25">
        <v>0</v>
      </c>
      <c r="J729" s="25">
        <v>0</v>
      </c>
      <c r="K729" s="25">
        <v>0</v>
      </c>
      <c r="L729" s="25">
        <v>0</v>
      </c>
      <c r="M729" s="25">
        <v>0</v>
      </c>
      <c r="N729" s="31" t="s">
        <v>1627</v>
      </c>
    </row>
    <row r="730" spans="1:14" ht="37.5" x14ac:dyDescent="0.25">
      <c r="A730" s="31" t="s">
        <v>1186</v>
      </c>
      <c r="B730" s="38" t="s">
        <v>1368</v>
      </c>
      <c r="C730" s="31" t="s">
        <v>1369</v>
      </c>
      <c r="D730" s="25">
        <v>0</v>
      </c>
      <c r="E730" s="25">
        <v>0</v>
      </c>
      <c r="F730" s="25">
        <v>0</v>
      </c>
      <c r="G730" s="25">
        <v>0</v>
      </c>
      <c r="H730" s="25">
        <v>0</v>
      </c>
      <c r="I730" s="25">
        <v>0</v>
      </c>
      <c r="J730" s="25">
        <v>0</v>
      </c>
      <c r="K730" s="25">
        <v>0</v>
      </c>
      <c r="L730" s="25">
        <v>0</v>
      </c>
      <c r="M730" s="25">
        <v>0</v>
      </c>
      <c r="N730" s="31" t="s">
        <v>1627</v>
      </c>
    </row>
    <row r="731" spans="1:14" ht="37.5" x14ac:dyDescent="0.25">
      <c r="A731" s="31" t="s">
        <v>1186</v>
      </c>
      <c r="B731" s="38" t="s">
        <v>1370</v>
      </c>
      <c r="C731" s="31" t="s">
        <v>1371</v>
      </c>
      <c r="D731" s="25">
        <v>0</v>
      </c>
      <c r="E731" s="25">
        <v>0</v>
      </c>
      <c r="F731" s="25">
        <v>0</v>
      </c>
      <c r="G731" s="25">
        <v>0</v>
      </c>
      <c r="H731" s="25">
        <v>0</v>
      </c>
      <c r="I731" s="25">
        <v>0</v>
      </c>
      <c r="J731" s="25">
        <v>0</v>
      </c>
      <c r="K731" s="25">
        <v>0</v>
      </c>
      <c r="L731" s="25">
        <v>0</v>
      </c>
      <c r="M731" s="25">
        <v>0</v>
      </c>
      <c r="N731" s="31" t="s">
        <v>1627</v>
      </c>
    </row>
    <row r="732" spans="1:14" ht="37.5" x14ac:dyDescent="0.25">
      <c r="A732" s="31" t="s">
        <v>1186</v>
      </c>
      <c r="B732" s="38" t="s">
        <v>1372</v>
      </c>
      <c r="C732" s="31" t="s">
        <v>1373</v>
      </c>
      <c r="D732" s="25">
        <v>0</v>
      </c>
      <c r="E732" s="25">
        <v>0</v>
      </c>
      <c r="F732" s="25">
        <v>0</v>
      </c>
      <c r="G732" s="25">
        <v>0</v>
      </c>
      <c r="H732" s="25">
        <v>0</v>
      </c>
      <c r="I732" s="25">
        <v>0</v>
      </c>
      <c r="J732" s="25">
        <v>0</v>
      </c>
      <c r="K732" s="25">
        <v>0</v>
      </c>
      <c r="L732" s="25">
        <v>0</v>
      </c>
      <c r="M732" s="25">
        <v>0</v>
      </c>
      <c r="N732" s="31" t="s">
        <v>1627</v>
      </c>
    </row>
    <row r="733" spans="1:14" ht="18.75" x14ac:dyDescent="0.25">
      <c r="A733" s="31" t="s">
        <v>1186</v>
      </c>
      <c r="B733" s="38" t="s">
        <v>1374</v>
      </c>
      <c r="C733" s="31" t="s">
        <v>1375</v>
      </c>
      <c r="D733" s="25">
        <v>0</v>
      </c>
      <c r="E733" s="25">
        <v>0</v>
      </c>
      <c r="F733" s="25">
        <v>0</v>
      </c>
      <c r="G733" s="25">
        <v>0</v>
      </c>
      <c r="H733" s="25">
        <v>0</v>
      </c>
      <c r="I733" s="25">
        <v>0</v>
      </c>
      <c r="J733" s="25">
        <v>0</v>
      </c>
      <c r="K733" s="25">
        <v>0</v>
      </c>
      <c r="L733" s="25">
        <v>0</v>
      </c>
      <c r="M733" s="25">
        <v>0</v>
      </c>
      <c r="N733" s="31" t="s">
        <v>1627</v>
      </c>
    </row>
    <row r="734" spans="1:14" ht="18.75" x14ac:dyDescent="0.25">
      <c r="A734" s="31" t="s">
        <v>1186</v>
      </c>
      <c r="B734" s="38" t="s">
        <v>1376</v>
      </c>
      <c r="C734" s="31" t="s">
        <v>1377</v>
      </c>
      <c r="D734" s="25">
        <v>0</v>
      </c>
      <c r="E734" s="25">
        <v>0</v>
      </c>
      <c r="F734" s="25">
        <v>0</v>
      </c>
      <c r="G734" s="25">
        <v>0</v>
      </c>
      <c r="H734" s="25">
        <v>0</v>
      </c>
      <c r="I734" s="25">
        <v>0</v>
      </c>
      <c r="J734" s="25">
        <v>0</v>
      </c>
      <c r="K734" s="25">
        <v>0</v>
      </c>
      <c r="L734" s="25">
        <v>0</v>
      </c>
      <c r="M734" s="25">
        <v>0</v>
      </c>
      <c r="N734" s="31" t="s">
        <v>1627</v>
      </c>
    </row>
    <row r="735" spans="1:14" ht="18.75" x14ac:dyDescent="0.25">
      <c r="A735" s="31" t="s">
        <v>1186</v>
      </c>
      <c r="B735" s="38" t="s">
        <v>1378</v>
      </c>
      <c r="C735" s="31" t="s">
        <v>1379</v>
      </c>
      <c r="D735" s="25">
        <v>0</v>
      </c>
      <c r="E735" s="25">
        <v>0</v>
      </c>
      <c r="F735" s="25">
        <v>0</v>
      </c>
      <c r="G735" s="25">
        <v>0</v>
      </c>
      <c r="H735" s="25">
        <v>0</v>
      </c>
      <c r="I735" s="25">
        <v>0</v>
      </c>
      <c r="J735" s="25">
        <v>0</v>
      </c>
      <c r="K735" s="25">
        <v>0</v>
      </c>
      <c r="L735" s="25">
        <v>0</v>
      </c>
      <c r="M735" s="25">
        <v>0</v>
      </c>
      <c r="N735" s="31" t="s">
        <v>1627</v>
      </c>
    </row>
    <row r="736" spans="1:14" ht="18.75" x14ac:dyDescent="0.25">
      <c r="A736" s="31" t="s">
        <v>1186</v>
      </c>
      <c r="B736" s="38" t="s">
        <v>1348</v>
      </c>
      <c r="C736" s="31" t="s">
        <v>1380</v>
      </c>
      <c r="D736" s="25">
        <v>0</v>
      </c>
      <c r="E736" s="25">
        <v>0</v>
      </c>
      <c r="F736" s="25">
        <v>0</v>
      </c>
      <c r="G736" s="25">
        <v>0</v>
      </c>
      <c r="H736" s="25">
        <v>0</v>
      </c>
      <c r="I736" s="25">
        <v>0</v>
      </c>
      <c r="J736" s="25">
        <v>0</v>
      </c>
      <c r="K736" s="25">
        <v>0</v>
      </c>
      <c r="L736" s="25">
        <v>0</v>
      </c>
      <c r="M736" s="25">
        <v>0</v>
      </c>
      <c r="N736" s="31" t="s">
        <v>1627</v>
      </c>
    </row>
    <row r="737" spans="1:14" ht="18.75" x14ac:dyDescent="0.25">
      <c r="A737" s="31" t="s">
        <v>1186</v>
      </c>
      <c r="B737" s="38" t="s">
        <v>1381</v>
      </c>
      <c r="C737" s="31" t="s">
        <v>1382</v>
      </c>
      <c r="D737" s="25">
        <v>0</v>
      </c>
      <c r="E737" s="25">
        <v>0</v>
      </c>
      <c r="F737" s="25">
        <v>0</v>
      </c>
      <c r="G737" s="25">
        <v>0</v>
      </c>
      <c r="H737" s="25">
        <v>0</v>
      </c>
      <c r="I737" s="25">
        <v>0</v>
      </c>
      <c r="J737" s="25">
        <v>0</v>
      </c>
      <c r="K737" s="25">
        <v>0</v>
      </c>
      <c r="L737" s="25">
        <v>0</v>
      </c>
      <c r="M737" s="25">
        <v>0</v>
      </c>
      <c r="N737" s="31" t="s">
        <v>1627</v>
      </c>
    </row>
    <row r="738" spans="1:14" ht="18.75" x14ac:dyDescent="0.25">
      <c r="A738" s="31" t="s">
        <v>1186</v>
      </c>
      <c r="B738" s="38" t="s">
        <v>1383</v>
      </c>
      <c r="C738" s="31" t="s">
        <v>1384</v>
      </c>
      <c r="D738" s="25">
        <v>0</v>
      </c>
      <c r="E738" s="25">
        <v>0</v>
      </c>
      <c r="F738" s="25">
        <v>0</v>
      </c>
      <c r="G738" s="25">
        <v>0</v>
      </c>
      <c r="H738" s="25">
        <v>0</v>
      </c>
      <c r="I738" s="25">
        <v>0</v>
      </c>
      <c r="J738" s="25">
        <v>0</v>
      </c>
      <c r="K738" s="25">
        <v>0</v>
      </c>
      <c r="L738" s="25">
        <v>0</v>
      </c>
      <c r="M738" s="25">
        <v>0</v>
      </c>
      <c r="N738" s="31" t="s">
        <v>1627</v>
      </c>
    </row>
    <row r="739" spans="1:14" ht="18.75" x14ac:dyDescent="0.25">
      <c r="A739" s="31" t="s">
        <v>1186</v>
      </c>
      <c r="B739" s="38" t="s">
        <v>1385</v>
      </c>
      <c r="C739" s="31" t="s">
        <v>1386</v>
      </c>
      <c r="D739" s="25">
        <v>0</v>
      </c>
      <c r="E739" s="25">
        <v>0</v>
      </c>
      <c r="F739" s="25">
        <v>0</v>
      </c>
      <c r="G739" s="25">
        <v>0</v>
      </c>
      <c r="H739" s="25">
        <v>0</v>
      </c>
      <c r="I739" s="25">
        <v>0</v>
      </c>
      <c r="J739" s="25">
        <v>0</v>
      </c>
      <c r="K739" s="25">
        <v>0</v>
      </c>
      <c r="L739" s="25">
        <v>0</v>
      </c>
      <c r="M739" s="25">
        <v>0</v>
      </c>
      <c r="N739" s="31" t="s">
        <v>1627</v>
      </c>
    </row>
    <row r="740" spans="1:14" ht="18.75" x14ac:dyDescent="0.25">
      <c r="A740" s="31" t="s">
        <v>1186</v>
      </c>
      <c r="B740" s="38" t="s">
        <v>1387</v>
      </c>
      <c r="C740" s="31" t="s">
        <v>1388</v>
      </c>
      <c r="D740" s="25">
        <v>0</v>
      </c>
      <c r="E740" s="25">
        <v>0</v>
      </c>
      <c r="F740" s="25">
        <v>0</v>
      </c>
      <c r="G740" s="25">
        <v>0</v>
      </c>
      <c r="H740" s="25">
        <v>0</v>
      </c>
      <c r="I740" s="25">
        <v>0</v>
      </c>
      <c r="J740" s="25">
        <v>0</v>
      </c>
      <c r="K740" s="25">
        <v>0</v>
      </c>
      <c r="L740" s="25">
        <v>0</v>
      </c>
      <c r="M740" s="25">
        <v>0</v>
      </c>
      <c r="N740" s="31" t="s">
        <v>1627</v>
      </c>
    </row>
    <row r="741" spans="1:14" ht="56.25" x14ac:dyDescent="0.25">
      <c r="A741" s="31" t="s">
        <v>1186</v>
      </c>
      <c r="B741" s="38" t="s">
        <v>1389</v>
      </c>
      <c r="C741" s="31" t="s">
        <v>1390</v>
      </c>
      <c r="D741" s="25">
        <v>0</v>
      </c>
      <c r="E741" s="25">
        <v>0</v>
      </c>
      <c r="F741" s="25">
        <v>0</v>
      </c>
      <c r="G741" s="25">
        <v>0</v>
      </c>
      <c r="H741" s="25">
        <v>0</v>
      </c>
      <c r="I741" s="25">
        <v>0</v>
      </c>
      <c r="J741" s="25">
        <v>0</v>
      </c>
      <c r="K741" s="25">
        <v>0</v>
      </c>
      <c r="L741" s="25">
        <v>0</v>
      </c>
      <c r="M741" s="25">
        <v>0</v>
      </c>
      <c r="N741" s="31" t="s">
        <v>1627</v>
      </c>
    </row>
    <row r="742" spans="1:14" ht="18.75" x14ac:dyDescent="0.25">
      <c r="A742" s="31" t="s">
        <v>1186</v>
      </c>
      <c r="B742" s="38" t="s">
        <v>1391</v>
      </c>
      <c r="C742" s="31" t="s">
        <v>1392</v>
      </c>
      <c r="D742" s="25">
        <v>0</v>
      </c>
      <c r="E742" s="25">
        <v>0</v>
      </c>
      <c r="F742" s="25">
        <v>0</v>
      </c>
      <c r="G742" s="25">
        <v>0</v>
      </c>
      <c r="H742" s="25">
        <v>0</v>
      </c>
      <c r="I742" s="25">
        <v>0</v>
      </c>
      <c r="J742" s="25">
        <v>0</v>
      </c>
      <c r="K742" s="25">
        <v>0</v>
      </c>
      <c r="L742" s="25">
        <v>0</v>
      </c>
      <c r="M742" s="25">
        <v>0</v>
      </c>
      <c r="N742" s="31" t="s">
        <v>1627</v>
      </c>
    </row>
    <row r="743" spans="1:14" ht="18.75" x14ac:dyDescent="0.25">
      <c r="A743" s="31" t="s">
        <v>1186</v>
      </c>
      <c r="B743" s="38" t="s">
        <v>1393</v>
      </c>
      <c r="C743" s="31" t="s">
        <v>1394</v>
      </c>
      <c r="D743" s="25">
        <v>0</v>
      </c>
      <c r="E743" s="25">
        <v>0</v>
      </c>
      <c r="F743" s="25">
        <v>0</v>
      </c>
      <c r="G743" s="25">
        <v>0</v>
      </c>
      <c r="H743" s="25">
        <v>0</v>
      </c>
      <c r="I743" s="25">
        <v>0</v>
      </c>
      <c r="J743" s="25">
        <v>0</v>
      </c>
      <c r="K743" s="25">
        <v>0</v>
      </c>
      <c r="L743" s="25">
        <v>0</v>
      </c>
      <c r="M743" s="25">
        <v>0</v>
      </c>
      <c r="N743" s="31" t="s">
        <v>1627</v>
      </c>
    </row>
    <row r="744" spans="1:14" ht="18.75" x14ac:dyDescent="0.25">
      <c r="A744" s="31" t="s">
        <v>1186</v>
      </c>
      <c r="B744" s="38" t="s">
        <v>1395</v>
      </c>
      <c r="C744" s="31" t="s">
        <v>1396</v>
      </c>
      <c r="D744" s="25">
        <v>0</v>
      </c>
      <c r="E744" s="25">
        <v>0</v>
      </c>
      <c r="F744" s="25">
        <v>0</v>
      </c>
      <c r="G744" s="25">
        <v>0</v>
      </c>
      <c r="H744" s="25">
        <v>0</v>
      </c>
      <c r="I744" s="25">
        <v>0</v>
      </c>
      <c r="J744" s="25">
        <v>0</v>
      </c>
      <c r="K744" s="25">
        <v>0</v>
      </c>
      <c r="L744" s="25">
        <v>0</v>
      </c>
      <c r="M744" s="25">
        <v>0</v>
      </c>
      <c r="N744" s="31" t="s">
        <v>1627</v>
      </c>
    </row>
    <row r="745" spans="1:14" ht="18.75" x14ac:dyDescent="0.25">
      <c r="A745" s="31" t="s">
        <v>1186</v>
      </c>
      <c r="B745" s="38" t="s">
        <v>1397</v>
      </c>
      <c r="C745" s="31" t="s">
        <v>1398</v>
      </c>
      <c r="D745" s="25">
        <v>0</v>
      </c>
      <c r="E745" s="25">
        <v>0</v>
      </c>
      <c r="F745" s="25">
        <v>0</v>
      </c>
      <c r="G745" s="25">
        <v>0</v>
      </c>
      <c r="H745" s="25">
        <v>0</v>
      </c>
      <c r="I745" s="25">
        <v>0</v>
      </c>
      <c r="J745" s="25">
        <v>0</v>
      </c>
      <c r="K745" s="25">
        <v>0</v>
      </c>
      <c r="L745" s="25">
        <v>0</v>
      </c>
      <c r="M745" s="25">
        <v>0</v>
      </c>
      <c r="N745" s="31" t="s">
        <v>1627</v>
      </c>
    </row>
    <row r="746" spans="1:14" ht="18.75" x14ac:dyDescent="0.25">
      <c r="A746" s="31" t="s">
        <v>1186</v>
      </c>
      <c r="B746" s="38" t="s">
        <v>1399</v>
      </c>
      <c r="C746" s="31" t="s">
        <v>1400</v>
      </c>
      <c r="D746" s="25">
        <v>0</v>
      </c>
      <c r="E746" s="25">
        <v>0</v>
      </c>
      <c r="F746" s="25">
        <v>0</v>
      </c>
      <c r="G746" s="25">
        <v>0</v>
      </c>
      <c r="H746" s="25">
        <v>0</v>
      </c>
      <c r="I746" s="25">
        <v>0</v>
      </c>
      <c r="J746" s="25">
        <v>0</v>
      </c>
      <c r="K746" s="25">
        <v>0</v>
      </c>
      <c r="L746" s="25">
        <v>0</v>
      </c>
      <c r="M746" s="25">
        <v>0</v>
      </c>
      <c r="N746" s="31" t="s">
        <v>1627</v>
      </c>
    </row>
    <row r="747" spans="1:14" ht="18.75" x14ac:dyDescent="0.25">
      <c r="A747" s="31" t="s">
        <v>1186</v>
      </c>
      <c r="B747" s="38" t="s">
        <v>1401</v>
      </c>
      <c r="C747" s="31" t="s">
        <v>1402</v>
      </c>
      <c r="D747" s="25">
        <v>0</v>
      </c>
      <c r="E747" s="25">
        <v>0</v>
      </c>
      <c r="F747" s="25">
        <v>0</v>
      </c>
      <c r="G747" s="25">
        <v>0</v>
      </c>
      <c r="H747" s="25">
        <v>0</v>
      </c>
      <c r="I747" s="25">
        <v>0</v>
      </c>
      <c r="J747" s="25">
        <v>0</v>
      </c>
      <c r="K747" s="25">
        <v>0</v>
      </c>
      <c r="L747" s="25">
        <v>0</v>
      </c>
      <c r="M747" s="25">
        <v>0</v>
      </c>
      <c r="N747" s="31" t="s">
        <v>1627</v>
      </c>
    </row>
    <row r="748" spans="1:14" ht="18.75" x14ac:dyDescent="0.25">
      <c r="A748" s="31" t="s">
        <v>1186</v>
      </c>
      <c r="B748" s="38" t="s">
        <v>1403</v>
      </c>
      <c r="C748" s="31" t="s">
        <v>1404</v>
      </c>
      <c r="D748" s="25">
        <v>0</v>
      </c>
      <c r="E748" s="25">
        <v>0</v>
      </c>
      <c r="F748" s="25">
        <v>0</v>
      </c>
      <c r="G748" s="25">
        <v>0</v>
      </c>
      <c r="H748" s="25">
        <v>0</v>
      </c>
      <c r="I748" s="25">
        <v>0</v>
      </c>
      <c r="J748" s="25">
        <v>0</v>
      </c>
      <c r="K748" s="25">
        <v>0</v>
      </c>
      <c r="L748" s="25">
        <v>0</v>
      </c>
      <c r="M748" s="25">
        <v>0</v>
      </c>
      <c r="N748" s="31" t="s">
        <v>1627</v>
      </c>
    </row>
    <row r="749" spans="1:14" ht="18.75" x14ac:dyDescent="0.25">
      <c r="A749" s="31" t="s">
        <v>1186</v>
      </c>
      <c r="B749" s="38" t="s">
        <v>1405</v>
      </c>
      <c r="C749" s="31" t="s">
        <v>1406</v>
      </c>
      <c r="D749" s="25">
        <v>0</v>
      </c>
      <c r="E749" s="25">
        <v>0</v>
      </c>
      <c r="F749" s="25">
        <v>0</v>
      </c>
      <c r="G749" s="25">
        <v>0</v>
      </c>
      <c r="H749" s="25">
        <v>0</v>
      </c>
      <c r="I749" s="25">
        <v>0</v>
      </c>
      <c r="J749" s="25">
        <v>0</v>
      </c>
      <c r="K749" s="25">
        <v>0</v>
      </c>
      <c r="L749" s="25">
        <v>0</v>
      </c>
      <c r="M749" s="25">
        <v>0</v>
      </c>
      <c r="N749" s="31" t="s">
        <v>1627</v>
      </c>
    </row>
    <row r="750" spans="1:14" ht="18.75" x14ac:dyDescent="0.25">
      <c r="A750" s="31" t="s">
        <v>1186</v>
      </c>
      <c r="B750" s="38" t="s">
        <v>1407</v>
      </c>
      <c r="C750" s="31" t="s">
        <v>1408</v>
      </c>
      <c r="D750" s="25">
        <v>0</v>
      </c>
      <c r="E750" s="25">
        <v>0</v>
      </c>
      <c r="F750" s="25">
        <v>0</v>
      </c>
      <c r="G750" s="25">
        <v>0</v>
      </c>
      <c r="H750" s="25">
        <v>0</v>
      </c>
      <c r="I750" s="25">
        <v>0</v>
      </c>
      <c r="J750" s="25">
        <v>0</v>
      </c>
      <c r="K750" s="25">
        <v>0</v>
      </c>
      <c r="L750" s="25">
        <v>0</v>
      </c>
      <c r="M750" s="25">
        <v>0</v>
      </c>
      <c r="N750" s="31" t="s">
        <v>1627</v>
      </c>
    </row>
    <row r="751" spans="1:14" ht="18.75" x14ac:dyDescent="0.25">
      <c r="A751" s="31" t="s">
        <v>1186</v>
      </c>
      <c r="B751" s="38" t="s">
        <v>1409</v>
      </c>
      <c r="C751" s="31" t="s">
        <v>1410</v>
      </c>
      <c r="D751" s="25">
        <v>0</v>
      </c>
      <c r="E751" s="25">
        <v>0</v>
      </c>
      <c r="F751" s="25">
        <v>0</v>
      </c>
      <c r="G751" s="25">
        <v>0</v>
      </c>
      <c r="H751" s="25">
        <v>0</v>
      </c>
      <c r="I751" s="25">
        <v>0</v>
      </c>
      <c r="J751" s="25">
        <v>0</v>
      </c>
      <c r="K751" s="25">
        <v>0</v>
      </c>
      <c r="L751" s="25">
        <v>0</v>
      </c>
      <c r="M751" s="25">
        <v>0</v>
      </c>
      <c r="N751" s="31" t="s">
        <v>1627</v>
      </c>
    </row>
    <row r="752" spans="1:14" ht="37.5" x14ac:dyDescent="0.25">
      <c r="A752" s="31" t="s">
        <v>1186</v>
      </c>
      <c r="B752" s="38" t="s">
        <v>1411</v>
      </c>
      <c r="C752" s="31" t="s">
        <v>1412</v>
      </c>
      <c r="D752" s="25">
        <v>0</v>
      </c>
      <c r="E752" s="25">
        <v>0</v>
      </c>
      <c r="F752" s="25">
        <v>0</v>
      </c>
      <c r="G752" s="25">
        <v>0</v>
      </c>
      <c r="H752" s="25">
        <v>0</v>
      </c>
      <c r="I752" s="25">
        <v>0</v>
      </c>
      <c r="J752" s="25">
        <v>0</v>
      </c>
      <c r="K752" s="25">
        <v>0</v>
      </c>
      <c r="L752" s="25">
        <v>0</v>
      </c>
      <c r="M752" s="25">
        <v>0</v>
      </c>
      <c r="N752" s="31" t="s">
        <v>1627</v>
      </c>
    </row>
    <row r="753" spans="1:14" ht="18.75" x14ac:dyDescent="0.25">
      <c r="A753" s="31" t="s">
        <v>1186</v>
      </c>
      <c r="B753" s="38" t="s">
        <v>1413</v>
      </c>
      <c r="C753" s="31" t="s">
        <v>1414</v>
      </c>
      <c r="D753" s="25">
        <v>0</v>
      </c>
      <c r="E753" s="25">
        <v>0</v>
      </c>
      <c r="F753" s="25">
        <v>0</v>
      </c>
      <c r="G753" s="25">
        <v>0</v>
      </c>
      <c r="H753" s="25">
        <v>0</v>
      </c>
      <c r="I753" s="25">
        <v>0</v>
      </c>
      <c r="J753" s="25">
        <v>0</v>
      </c>
      <c r="K753" s="25">
        <v>0</v>
      </c>
      <c r="L753" s="25">
        <v>0</v>
      </c>
      <c r="M753" s="25">
        <v>0</v>
      </c>
      <c r="N753" s="31" t="s">
        <v>1627</v>
      </c>
    </row>
    <row r="754" spans="1:14" ht="18.75" x14ac:dyDescent="0.25">
      <c r="A754" s="31" t="s">
        <v>1186</v>
      </c>
      <c r="B754" s="38" t="s">
        <v>1415</v>
      </c>
      <c r="C754" s="31" t="s">
        <v>1416</v>
      </c>
      <c r="D754" s="25">
        <v>0</v>
      </c>
      <c r="E754" s="25">
        <v>0</v>
      </c>
      <c r="F754" s="25">
        <v>0</v>
      </c>
      <c r="G754" s="25">
        <v>0</v>
      </c>
      <c r="H754" s="25">
        <v>0</v>
      </c>
      <c r="I754" s="25">
        <v>0</v>
      </c>
      <c r="J754" s="25">
        <v>0</v>
      </c>
      <c r="K754" s="25">
        <v>0</v>
      </c>
      <c r="L754" s="25">
        <v>0</v>
      </c>
      <c r="M754" s="25">
        <v>0</v>
      </c>
      <c r="N754" s="31" t="s">
        <v>1627</v>
      </c>
    </row>
    <row r="755" spans="1:14" ht="18.75" x14ac:dyDescent="0.25">
      <c r="A755" s="31" t="s">
        <v>1186</v>
      </c>
      <c r="B755" s="38" t="s">
        <v>1417</v>
      </c>
      <c r="C755" s="31" t="s">
        <v>1418</v>
      </c>
      <c r="D755" s="25">
        <v>0</v>
      </c>
      <c r="E755" s="25">
        <v>0</v>
      </c>
      <c r="F755" s="25">
        <v>0</v>
      </c>
      <c r="G755" s="25">
        <v>0</v>
      </c>
      <c r="H755" s="25">
        <v>0</v>
      </c>
      <c r="I755" s="25">
        <v>0</v>
      </c>
      <c r="J755" s="25">
        <v>0</v>
      </c>
      <c r="K755" s="25">
        <v>0</v>
      </c>
      <c r="L755" s="25">
        <v>0</v>
      </c>
      <c r="M755" s="25">
        <v>0</v>
      </c>
      <c r="N755" s="31" t="s">
        <v>1627</v>
      </c>
    </row>
    <row r="756" spans="1:14" ht="18.75" x14ac:dyDescent="0.25">
      <c r="A756" s="31" t="s">
        <v>1186</v>
      </c>
      <c r="B756" s="38" t="s">
        <v>1419</v>
      </c>
      <c r="C756" s="31" t="s">
        <v>1420</v>
      </c>
      <c r="D756" s="25">
        <v>0</v>
      </c>
      <c r="E756" s="25">
        <v>0</v>
      </c>
      <c r="F756" s="25">
        <v>0</v>
      </c>
      <c r="G756" s="25">
        <v>0</v>
      </c>
      <c r="H756" s="25">
        <v>0</v>
      </c>
      <c r="I756" s="25">
        <v>0</v>
      </c>
      <c r="J756" s="25">
        <v>0</v>
      </c>
      <c r="K756" s="25">
        <v>0</v>
      </c>
      <c r="L756" s="25">
        <v>0</v>
      </c>
      <c r="M756" s="25">
        <v>0</v>
      </c>
      <c r="N756" s="31" t="s">
        <v>1627</v>
      </c>
    </row>
    <row r="757" spans="1:14" ht="18.75" x14ac:dyDescent="0.25">
      <c r="A757" s="31" t="s">
        <v>1186</v>
      </c>
      <c r="B757" s="38" t="s">
        <v>1421</v>
      </c>
      <c r="C757" s="31" t="s">
        <v>1422</v>
      </c>
      <c r="D757" s="25">
        <v>0</v>
      </c>
      <c r="E757" s="25">
        <v>0</v>
      </c>
      <c r="F757" s="25">
        <v>0</v>
      </c>
      <c r="G757" s="25">
        <v>0</v>
      </c>
      <c r="H757" s="25">
        <v>0</v>
      </c>
      <c r="I757" s="25">
        <v>0</v>
      </c>
      <c r="J757" s="25">
        <v>0</v>
      </c>
      <c r="K757" s="25">
        <v>0</v>
      </c>
      <c r="L757" s="25">
        <v>0</v>
      </c>
      <c r="M757" s="25">
        <v>0</v>
      </c>
      <c r="N757" s="31" t="s">
        <v>1627</v>
      </c>
    </row>
    <row r="758" spans="1:14" ht="37.5" x14ac:dyDescent="0.25">
      <c r="A758" s="31" t="s">
        <v>1186</v>
      </c>
      <c r="B758" s="38" t="s">
        <v>1423</v>
      </c>
      <c r="C758" s="31" t="s">
        <v>1424</v>
      </c>
      <c r="D758" s="25">
        <v>0</v>
      </c>
      <c r="E758" s="25">
        <v>0</v>
      </c>
      <c r="F758" s="25">
        <v>0</v>
      </c>
      <c r="G758" s="25">
        <v>0</v>
      </c>
      <c r="H758" s="25">
        <v>0</v>
      </c>
      <c r="I758" s="25">
        <v>0</v>
      </c>
      <c r="J758" s="25">
        <v>0</v>
      </c>
      <c r="K758" s="25">
        <v>0</v>
      </c>
      <c r="L758" s="25">
        <v>0</v>
      </c>
      <c r="M758" s="25">
        <v>0</v>
      </c>
      <c r="N758" s="31" t="s">
        <v>1627</v>
      </c>
    </row>
    <row r="759" spans="1:14" ht="18.75" x14ac:dyDescent="0.25">
      <c r="A759" s="31" t="s">
        <v>1186</v>
      </c>
      <c r="B759" s="38" t="s">
        <v>1425</v>
      </c>
      <c r="C759" s="31" t="s">
        <v>1426</v>
      </c>
      <c r="D759" s="25">
        <v>0</v>
      </c>
      <c r="E759" s="25">
        <v>0</v>
      </c>
      <c r="F759" s="25">
        <v>0</v>
      </c>
      <c r="G759" s="25">
        <v>0</v>
      </c>
      <c r="H759" s="25">
        <v>0</v>
      </c>
      <c r="I759" s="25">
        <v>0</v>
      </c>
      <c r="J759" s="25">
        <v>0</v>
      </c>
      <c r="K759" s="25">
        <v>0</v>
      </c>
      <c r="L759" s="25">
        <v>0</v>
      </c>
      <c r="M759" s="25">
        <v>0</v>
      </c>
      <c r="N759" s="31" t="s">
        <v>1627</v>
      </c>
    </row>
    <row r="760" spans="1:14" ht="18.75" x14ac:dyDescent="0.25">
      <c r="A760" s="31" t="s">
        <v>1186</v>
      </c>
      <c r="B760" s="38" t="s">
        <v>1427</v>
      </c>
      <c r="C760" s="31" t="s">
        <v>1428</v>
      </c>
      <c r="D760" s="25">
        <v>0</v>
      </c>
      <c r="E760" s="25">
        <v>0</v>
      </c>
      <c r="F760" s="25">
        <v>0</v>
      </c>
      <c r="G760" s="25">
        <v>0</v>
      </c>
      <c r="H760" s="25">
        <v>0</v>
      </c>
      <c r="I760" s="25">
        <v>0</v>
      </c>
      <c r="J760" s="25">
        <v>0</v>
      </c>
      <c r="K760" s="25">
        <v>0</v>
      </c>
      <c r="L760" s="25">
        <v>0</v>
      </c>
      <c r="M760" s="25">
        <v>0</v>
      </c>
      <c r="N760" s="31" t="s">
        <v>1627</v>
      </c>
    </row>
    <row r="761" spans="1:14" ht="37.5" x14ac:dyDescent="0.25">
      <c r="A761" s="31" t="s">
        <v>1186</v>
      </c>
      <c r="B761" s="38" t="s">
        <v>1429</v>
      </c>
      <c r="C761" s="31" t="s">
        <v>1430</v>
      </c>
      <c r="D761" s="25">
        <v>0</v>
      </c>
      <c r="E761" s="25">
        <v>0</v>
      </c>
      <c r="F761" s="25">
        <v>0</v>
      </c>
      <c r="G761" s="25">
        <v>0</v>
      </c>
      <c r="H761" s="25">
        <v>0</v>
      </c>
      <c r="I761" s="25">
        <v>0</v>
      </c>
      <c r="J761" s="25">
        <v>0</v>
      </c>
      <c r="K761" s="25">
        <v>0</v>
      </c>
      <c r="L761" s="25">
        <v>0</v>
      </c>
      <c r="M761" s="25">
        <v>0</v>
      </c>
      <c r="N761" s="31" t="s">
        <v>1627</v>
      </c>
    </row>
    <row r="762" spans="1:14" ht="37.5" x14ac:dyDescent="0.25">
      <c r="A762" s="31" t="s">
        <v>1186</v>
      </c>
      <c r="B762" s="38" t="s">
        <v>1431</v>
      </c>
      <c r="C762" s="31" t="s">
        <v>1432</v>
      </c>
      <c r="D762" s="25">
        <v>0</v>
      </c>
      <c r="E762" s="25">
        <v>0</v>
      </c>
      <c r="F762" s="25">
        <v>0</v>
      </c>
      <c r="G762" s="25">
        <v>0</v>
      </c>
      <c r="H762" s="25">
        <v>0</v>
      </c>
      <c r="I762" s="25">
        <v>0</v>
      </c>
      <c r="J762" s="25">
        <v>0</v>
      </c>
      <c r="K762" s="25">
        <v>0</v>
      </c>
      <c r="L762" s="25">
        <v>0</v>
      </c>
      <c r="M762" s="25">
        <v>0</v>
      </c>
      <c r="N762" s="31" t="s">
        <v>1627</v>
      </c>
    </row>
    <row r="763" spans="1:14" ht="18.75" x14ac:dyDescent="0.25">
      <c r="A763" s="31" t="s">
        <v>1186</v>
      </c>
      <c r="B763" s="38" t="s">
        <v>1433</v>
      </c>
      <c r="C763" s="31" t="s">
        <v>1434</v>
      </c>
      <c r="D763" s="25">
        <v>0</v>
      </c>
      <c r="E763" s="25">
        <v>0</v>
      </c>
      <c r="F763" s="25">
        <v>0</v>
      </c>
      <c r="G763" s="25">
        <v>0</v>
      </c>
      <c r="H763" s="25">
        <v>0</v>
      </c>
      <c r="I763" s="25">
        <v>0</v>
      </c>
      <c r="J763" s="25">
        <v>0</v>
      </c>
      <c r="K763" s="25">
        <v>0</v>
      </c>
      <c r="L763" s="25">
        <v>0</v>
      </c>
      <c r="M763" s="25">
        <v>0</v>
      </c>
      <c r="N763" s="31" t="s">
        <v>1627</v>
      </c>
    </row>
    <row r="764" spans="1:14" ht="18.75" x14ac:dyDescent="0.25">
      <c r="A764" s="31" t="s">
        <v>1186</v>
      </c>
      <c r="B764" s="38" t="s">
        <v>1435</v>
      </c>
      <c r="C764" s="31" t="s">
        <v>1436</v>
      </c>
      <c r="D764" s="25">
        <v>0</v>
      </c>
      <c r="E764" s="25">
        <v>0</v>
      </c>
      <c r="F764" s="25">
        <v>0</v>
      </c>
      <c r="G764" s="25">
        <v>0</v>
      </c>
      <c r="H764" s="25">
        <v>0</v>
      </c>
      <c r="I764" s="25">
        <v>0</v>
      </c>
      <c r="J764" s="25">
        <v>0</v>
      </c>
      <c r="K764" s="25">
        <v>0</v>
      </c>
      <c r="L764" s="25">
        <v>0</v>
      </c>
      <c r="M764" s="25">
        <v>0</v>
      </c>
      <c r="N764" s="31" t="s">
        <v>1627</v>
      </c>
    </row>
    <row r="765" spans="1:14" ht="18.75" x14ac:dyDescent="0.25">
      <c r="A765" s="31" t="s">
        <v>1186</v>
      </c>
      <c r="B765" s="38" t="s">
        <v>1437</v>
      </c>
      <c r="C765" s="31" t="s">
        <v>1438</v>
      </c>
      <c r="D765" s="25">
        <v>0</v>
      </c>
      <c r="E765" s="25">
        <v>0</v>
      </c>
      <c r="F765" s="25">
        <v>0</v>
      </c>
      <c r="G765" s="25">
        <v>0</v>
      </c>
      <c r="H765" s="25">
        <v>0</v>
      </c>
      <c r="I765" s="25">
        <v>0</v>
      </c>
      <c r="J765" s="25">
        <v>0</v>
      </c>
      <c r="K765" s="25">
        <v>0</v>
      </c>
      <c r="L765" s="25">
        <v>0</v>
      </c>
      <c r="M765" s="25">
        <v>0</v>
      </c>
      <c r="N765" s="31" t="s">
        <v>1627</v>
      </c>
    </row>
    <row r="766" spans="1:14" ht="18.75" x14ac:dyDescent="0.25">
      <c r="A766" s="31" t="s">
        <v>1186</v>
      </c>
      <c r="B766" s="38" t="s">
        <v>1439</v>
      </c>
      <c r="C766" s="31" t="s">
        <v>1440</v>
      </c>
      <c r="D766" s="25">
        <v>0</v>
      </c>
      <c r="E766" s="25">
        <v>0</v>
      </c>
      <c r="F766" s="25">
        <v>0</v>
      </c>
      <c r="G766" s="25">
        <v>0</v>
      </c>
      <c r="H766" s="25">
        <v>0</v>
      </c>
      <c r="I766" s="25">
        <v>0</v>
      </c>
      <c r="J766" s="25">
        <v>0</v>
      </c>
      <c r="K766" s="25">
        <v>0</v>
      </c>
      <c r="L766" s="25">
        <v>0</v>
      </c>
      <c r="M766" s="25">
        <v>0</v>
      </c>
      <c r="N766" s="31" t="s">
        <v>1627</v>
      </c>
    </row>
    <row r="767" spans="1:14" ht="18.75" x14ac:dyDescent="0.25">
      <c r="A767" s="31" t="s">
        <v>1186</v>
      </c>
      <c r="B767" s="38" t="s">
        <v>1441</v>
      </c>
      <c r="C767" s="31" t="s">
        <v>1442</v>
      </c>
      <c r="D767" s="25">
        <v>0</v>
      </c>
      <c r="E767" s="25">
        <v>0</v>
      </c>
      <c r="F767" s="25">
        <v>0</v>
      </c>
      <c r="G767" s="25">
        <v>0</v>
      </c>
      <c r="H767" s="25">
        <v>0</v>
      </c>
      <c r="I767" s="25">
        <v>0</v>
      </c>
      <c r="J767" s="25">
        <v>0</v>
      </c>
      <c r="K767" s="25">
        <v>0</v>
      </c>
      <c r="L767" s="25">
        <v>0</v>
      </c>
      <c r="M767" s="25">
        <v>0</v>
      </c>
      <c r="N767" s="31" t="s">
        <v>1627</v>
      </c>
    </row>
    <row r="768" spans="1:14" ht="18.75" x14ac:dyDescent="0.25">
      <c r="A768" s="31" t="s">
        <v>1186</v>
      </c>
      <c r="B768" s="38" t="s">
        <v>1443</v>
      </c>
      <c r="C768" s="31" t="s">
        <v>1444</v>
      </c>
      <c r="D768" s="25">
        <v>0</v>
      </c>
      <c r="E768" s="25">
        <v>0</v>
      </c>
      <c r="F768" s="25">
        <v>0</v>
      </c>
      <c r="G768" s="25">
        <v>0</v>
      </c>
      <c r="H768" s="25">
        <v>0</v>
      </c>
      <c r="I768" s="25">
        <v>0</v>
      </c>
      <c r="J768" s="25">
        <v>0</v>
      </c>
      <c r="K768" s="25">
        <v>0</v>
      </c>
      <c r="L768" s="25">
        <v>0</v>
      </c>
      <c r="M768" s="25">
        <v>0</v>
      </c>
      <c r="N768" s="31" t="s">
        <v>1627</v>
      </c>
    </row>
    <row r="769" spans="1:14" ht="18.75" x14ac:dyDescent="0.25">
      <c r="A769" s="31" t="s">
        <v>1186</v>
      </c>
      <c r="B769" s="38" t="s">
        <v>1445</v>
      </c>
      <c r="C769" s="31" t="s">
        <v>1446</v>
      </c>
      <c r="D769" s="25">
        <v>0</v>
      </c>
      <c r="E769" s="25">
        <v>0</v>
      </c>
      <c r="F769" s="25">
        <v>0</v>
      </c>
      <c r="G769" s="25">
        <v>0</v>
      </c>
      <c r="H769" s="25">
        <v>0</v>
      </c>
      <c r="I769" s="25">
        <v>0</v>
      </c>
      <c r="J769" s="25">
        <v>0</v>
      </c>
      <c r="K769" s="25">
        <v>0</v>
      </c>
      <c r="L769" s="25">
        <v>0</v>
      </c>
      <c r="M769" s="25">
        <v>0</v>
      </c>
      <c r="N769" s="31" t="s">
        <v>1627</v>
      </c>
    </row>
    <row r="770" spans="1:14" ht="37.5" x14ac:dyDescent="0.25">
      <c r="A770" s="31" t="s">
        <v>1186</v>
      </c>
      <c r="B770" s="38" t="s">
        <v>1447</v>
      </c>
      <c r="C770" s="31" t="s">
        <v>1448</v>
      </c>
      <c r="D770" s="25">
        <v>0</v>
      </c>
      <c r="E770" s="25">
        <v>0</v>
      </c>
      <c r="F770" s="25">
        <v>0</v>
      </c>
      <c r="G770" s="25">
        <v>0</v>
      </c>
      <c r="H770" s="25">
        <v>0</v>
      </c>
      <c r="I770" s="25">
        <v>0</v>
      </c>
      <c r="J770" s="25">
        <v>0</v>
      </c>
      <c r="K770" s="25">
        <v>0</v>
      </c>
      <c r="L770" s="25">
        <v>0</v>
      </c>
      <c r="M770" s="25">
        <v>0</v>
      </c>
      <c r="N770" s="31" t="s">
        <v>1627</v>
      </c>
    </row>
    <row r="771" spans="1:14" ht="18.75" x14ac:dyDescent="0.25">
      <c r="A771" s="31" t="s">
        <v>1186</v>
      </c>
      <c r="B771" s="38" t="s">
        <v>1449</v>
      </c>
      <c r="C771" s="31" t="s">
        <v>1450</v>
      </c>
      <c r="D771" s="25">
        <v>0</v>
      </c>
      <c r="E771" s="25">
        <v>0</v>
      </c>
      <c r="F771" s="25">
        <v>0</v>
      </c>
      <c r="G771" s="25">
        <v>0</v>
      </c>
      <c r="H771" s="25">
        <v>0</v>
      </c>
      <c r="I771" s="25">
        <v>0</v>
      </c>
      <c r="J771" s="25">
        <v>0</v>
      </c>
      <c r="K771" s="25">
        <v>0</v>
      </c>
      <c r="L771" s="25">
        <v>0</v>
      </c>
      <c r="M771" s="25">
        <v>0</v>
      </c>
      <c r="N771" s="31" t="s">
        <v>1627</v>
      </c>
    </row>
    <row r="772" spans="1:14" ht="18.75" x14ac:dyDescent="0.25">
      <c r="A772" s="31" t="s">
        <v>1186</v>
      </c>
      <c r="B772" s="38" t="s">
        <v>1451</v>
      </c>
      <c r="C772" s="31" t="s">
        <v>1452</v>
      </c>
      <c r="D772" s="25">
        <v>0</v>
      </c>
      <c r="E772" s="25">
        <v>0</v>
      </c>
      <c r="F772" s="25">
        <v>0</v>
      </c>
      <c r="G772" s="25">
        <v>0</v>
      </c>
      <c r="H772" s="25">
        <v>0</v>
      </c>
      <c r="I772" s="25">
        <v>0</v>
      </c>
      <c r="J772" s="25">
        <v>0</v>
      </c>
      <c r="K772" s="25">
        <v>0</v>
      </c>
      <c r="L772" s="25">
        <v>0</v>
      </c>
      <c r="M772" s="25">
        <v>0</v>
      </c>
      <c r="N772" s="31" t="s">
        <v>1627</v>
      </c>
    </row>
    <row r="773" spans="1:14" ht="37.5" x14ac:dyDescent="0.25">
      <c r="A773" s="31" t="s">
        <v>1186</v>
      </c>
      <c r="B773" s="38" t="s">
        <v>1453</v>
      </c>
      <c r="C773" s="31" t="s">
        <v>1454</v>
      </c>
      <c r="D773" s="25">
        <v>0</v>
      </c>
      <c r="E773" s="25">
        <v>0</v>
      </c>
      <c r="F773" s="25">
        <v>0</v>
      </c>
      <c r="G773" s="25">
        <v>0</v>
      </c>
      <c r="H773" s="25">
        <v>0</v>
      </c>
      <c r="I773" s="25">
        <v>0</v>
      </c>
      <c r="J773" s="25">
        <v>0</v>
      </c>
      <c r="K773" s="25">
        <v>0</v>
      </c>
      <c r="L773" s="25">
        <v>0</v>
      </c>
      <c r="M773" s="25">
        <v>0</v>
      </c>
      <c r="N773" s="31" t="s">
        <v>1627</v>
      </c>
    </row>
    <row r="774" spans="1:14" ht="18.75" x14ac:dyDescent="0.25">
      <c r="A774" s="31" t="s">
        <v>1186</v>
      </c>
      <c r="B774" s="38" t="s">
        <v>1455</v>
      </c>
      <c r="C774" s="31" t="s">
        <v>1456</v>
      </c>
      <c r="D774" s="25">
        <v>0</v>
      </c>
      <c r="E774" s="25">
        <v>0</v>
      </c>
      <c r="F774" s="25">
        <v>0</v>
      </c>
      <c r="G774" s="25">
        <v>0</v>
      </c>
      <c r="H774" s="25">
        <v>0</v>
      </c>
      <c r="I774" s="25">
        <v>0</v>
      </c>
      <c r="J774" s="25">
        <v>0</v>
      </c>
      <c r="K774" s="25">
        <v>0</v>
      </c>
      <c r="L774" s="25">
        <v>0</v>
      </c>
      <c r="M774" s="25">
        <v>0</v>
      </c>
      <c r="N774" s="31" t="s">
        <v>1627</v>
      </c>
    </row>
    <row r="775" spans="1:14" ht="18.75" x14ac:dyDescent="0.25">
      <c r="A775" s="31" t="s">
        <v>1186</v>
      </c>
      <c r="B775" s="38" t="s">
        <v>1457</v>
      </c>
      <c r="C775" s="31" t="s">
        <v>1458</v>
      </c>
      <c r="D775" s="25">
        <v>0</v>
      </c>
      <c r="E775" s="25">
        <v>0</v>
      </c>
      <c r="F775" s="25">
        <v>0</v>
      </c>
      <c r="G775" s="25">
        <v>0</v>
      </c>
      <c r="H775" s="25">
        <v>0</v>
      </c>
      <c r="I775" s="25">
        <v>0</v>
      </c>
      <c r="J775" s="25">
        <v>0</v>
      </c>
      <c r="K775" s="25">
        <v>0</v>
      </c>
      <c r="L775" s="25">
        <v>0</v>
      </c>
      <c r="M775" s="25">
        <v>0</v>
      </c>
      <c r="N775" s="31" t="s">
        <v>1627</v>
      </c>
    </row>
    <row r="776" spans="1:14" ht="18.75" x14ac:dyDescent="0.25">
      <c r="A776" s="31" t="s">
        <v>1186</v>
      </c>
      <c r="B776" s="38" t="s">
        <v>1459</v>
      </c>
      <c r="C776" s="31" t="s">
        <v>1460</v>
      </c>
      <c r="D776" s="25">
        <v>0</v>
      </c>
      <c r="E776" s="25">
        <v>0</v>
      </c>
      <c r="F776" s="25">
        <v>0</v>
      </c>
      <c r="G776" s="25">
        <v>0</v>
      </c>
      <c r="H776" s="25">
        <v>0</v>
      </c>
      <c r="I776" s="25">
        <v>0</v>
      </c>
      <c r="J776" s="25">
        <v>0</v>
      </c>
      <c r="K776" s="25">
        <v>0</v>
      </c>
      <c r="L776" s="25">
        <v>0</v>
      </c>
      <c r="M776" s="25">
        <v>0</v>
      </c>
      <c r="N776" s="31" t="s">
        <v>1627</v>
      </c>
    </row>
    <row r="777" spans="1:14" ht="18.75" x14ac:dyDescent="0.25">
      <c r="A777" s="31" t="s">
        <v>1186</v>
      </c>
      <c r="B777" s="38" t="s">
        <v>1238</v>
      </c>
      <c r="C777" s="31" t="s">
        <v>1461</v>
      </c>
      <c r="D777" s="25">
        <v>0</v>
      </c>
      <c r="E777" s="25">
        <v>0</v>
      </c>
      <c r="F777" s="25">
        <v>0</v>
      </c>
      <c r="G777" s="25">
        <v>0</v>
      </c>
      <c r="H777" s="25">
        <v>0</v>
      </c>
      <c r="I777" s="25">
        <v>0</v>
      </c>
      <c r="J777" s="25">
        <v>0</v>
      </c>
      <c r="K777" s="25">
        <v>0</v>
      </c>
      <c r="L777" s="25">
        <v>0</v>
      </c>
      <c r="M777" s="25">
        <v>0</v>
      </c>
      <c r="N777" s="31" t="s">
        <v>1627</v>
      </c>
    </row>
    <row r="778" spans="1:14" ht="18.75" x14ac:dyDescent="0.25">
      <c r="A778" s="31" t="s">
        <v>1186</v>
      </c>
      <c r="B778" s="38" t="s">
        <v>1268</v>
      </c>
      <c r="C778" s="31" t="s">
        <v>1462</v>
      </c>
      <c r="D778" s="25">
        <v>0</v>
      </c>
      <c r="E778" s="25">
        <v>0</v>
      </c>
      <c r="F778" s="25">
        <v>0</v>
      </c>
      <c r="G778" s="25">
        <v>0</v>
      </c>
      <c r="H778" s="25">
        <v>0</v>
      </c>
      <c r="I778" s="25">
        <v>0</v>
      </c>
      <c r="J778" s="25">
        <v>0</v>
      </c>
      <c r="K778" s="25">
        <v>0</v>
      </c>
      <c r="L778" s="25">
        <v>0</v>
      </c>
      <c r="M778" s="25">
        <v>0</v>
      </c>
      <c r="N778" s="31" t="s">
        <v>1627</v>
      </c>
    </row>
    <row r="779" spans="1:14" ht="18.75" x14ac:dyDescent="0.25">
      <c r="A779" s="31" t="s">
        <v>1186</v>
      </c>
      <c r="B779" s="38" t="s">
        <v>1463</v>
      </c>
      <c r="C779" s="31" t="s">
        <v>1464</v>
      </c>
      <c r="D779" s="25">
        <v>0</v>
      </c>
      <c r="E779" s="25">
        <v>0</v>
      </c>
      <c r="F779" s="25">
        <v>0</v>
      </c>
      <c r="G779" s="25">
        <v>0</v>
      </c>
      <c r="H779" s="25">
        <v>0</v>
      </c>
      <c r="I779" s="25">
        <v>0</v>
      </c>
      <c r="J779" s="25">
        <v>0</v>
      </c>
      <c r="K779" s="25">
        <v>0</v>
      </c>
      <c r="L779" s="25">
        <v>0</v>
      </c>
      <c r="M779" s="25">
        <v>0</v>
      </c>
      <c r="N779" s="31" t="s">
        <v>1627</v>
      </c>
    </row>
    <row r="780" spans="1:14" ht="18.75" x14ac:dyDescent="0.25">
      <c r="A780" s="31" t="s">
        <v>1186</v>
      </c>
      <c r="B780" s="38" t="s">
        <v>1465</v>
      </c>
      <c r="C780" s="31" t="s">
        <v>1466</v>
      </c>
      <c r="D780" s="25">
        <v>0</v>
      </c>
      <c r="E780" s="25">
        <v>0</v>
      </c>
      <c r="F780" s="25">
        <v>0</v>
      </c>
      <c r="G780" s="25">
        <v>0</v>
      </c>
      <c r="H780" s="25">
        <v>0</v>
      </c>
      <c r="I780" s="25">
        <v>0</v>
      </c>
      <c r="J780" s="25">
        <v>0</v>
      </c>
      <c r="K780" s="25">
        <v>0</v>
      </c>
      <c r="L780" s="25">
        <v>0</v>
      </c>
      <c r="M780" s="25">
        <v>0</v>
      </c>
      <c r="N780" s="31" t="s">
        <v>1627</v>
      </c>
    </row>
    <row r="781" spans="1:14" ht="37.5" x14ac:dyDescent="0.25">
      <c r="A781" s="31" t="s">
        <v>1186</v>
      </c>
      <c r="B781" s="38" t="s">
        <v>1468</v>
      </c>
      <c r="C781" s="31" t="s">
        <v>1469</v>
      </c>
      <c r="D781" s="25">
        <v>0</v>
      </c>
      <c r="E781" s="25">
        <v>0</v>
      </c>
      <c r="F781" s="25">
        <v>0</v>
      </c>
      <c r="G781" s="25">
        <v>0</v>
      </c>
      <c r="H781" s="25">
        <v>0</v>
      </c>
      <c r="I781" s="25">
        <v>0</v>
      </c>
      <c r="J781" s="25">
        <v>0</v>
      </c>
      <c r="K781" s="25">
        <v>0</v>
      </c>
      <c r="L781" s="25">
        <v>0</v>
      </c>
      <c r="M781" s="25">
        <v>0</v>
      </c>
      <c r="N781" s="31" t="s">
        <v>1627</v>
      </c>
    </row>
    <row r="782" spans="1:14" ht="37.5" x14ac:dyDescent="0.25">
      <c r="A782" s="31" t="s">
        <v>1186</v>
      </c>
      <c r="B782" s="38" t="s">
        <v>1470</v>
      </c>
      <c r="C782" s="31" t="s">
        <v>1471</v>
      </c>
      <c r="D782" s="25">
        <v>0</v>
      </c>
      <c r="E782" s="25">
        <v>6.72</v>
      </c>
      <c r="F782" s="25">
        <v>0</v>
      </c>
      <c r="G782" s="25">
        <v>0</v>
      </c>
      <c r="H782" s="25">
        <v>0</v>
      </c>
      <c r="I782" s="25">
        <v>0</v>
      </c>
      <c r="J782" s="25">
        <v>1.6500000000000001E-2</v>
      </c>
      <c r="K782" s="25">
        <v>0</v>
      </c>
      <c r="L782" s="25">
        <v>0</v>
      </c>
      <c r="M782" s="25">
        <v>0</v>
      </c>
      <c r="N782" s="31" t="s">
        <v>1628</v>
      </c>
    </row>
    <row r="783" spans="1:14" ht="37.5" x14ac:dyDescent="0.25">
      <c r="A783" s="31" t="s">
        <v>1186</v>
      </c>
      <c r="B783" s="38" t="s">
        <v>1472</v>
      </c>
      <c r="C783" s="31" t="s">
        <v>1473</v>
      </c>
      <c r="D783" s="25">
        <v>0</v>
      </c>
      <c r="E783" s="25">
        <v>2.67</v>
      </c>
      <c r="F783" s="25">
        <v>0</v>
      </c>
      <c r="G783" s="25">
        <v>0</v>
      </c>
      <c r="H783" s="25">
        <v>0</v>
      </c>
      <c r="I783" s="25">
        <v>0</v>
      </c>
      <c r="J783" s="25">
        <v>6.4999999999999997E-3</v>
      </c>
      <c r="K783" s="25">
        <v>0</v>
      </c>
      <c r="L783" s="25">
        <v>0</v>
      </c>
      <c r="M783" s="25">
        <v>0</v>
      </c>
      <c r="N783" s="31" t="s">
        <v>1628</v>
      </c>
    </row>
    <row r="784" spans="1:14" ht="37.5" x14ac:dyDescent="0.25">
      <c r="A784" s="31" t="s">
        <v>1186</v>
      </c>
      <c r="B784" s="38" t="s">
        <v>1506</v>
      </c>
      <c r="C784" s="31" t="s">
        <v>919</v>
      </c>
      <c r="D784" s="25">
        <v>0</v>
      </c>
      <c r="E784" s="25">
        <v>0</v>
      </c>
      <c r="F784" s="25">
        <v>0</v>
      </c>
      <c r="G784" s="25">
        <v>0</v>
      </c>
      <c r="H784" s="25">
        <v>0</v>
      </c>
      <c r="I784" s="25">
        <v>0</v>
      </c>
      <c r="J784" s="25">
        <v>0</v>
      </c>
      <c r="K784" s="25">
        <v>0</v>
      </c>
      <c r="L784" s="25">
        <v>0</v>
      </c>
      <c r="M784" s="25">
        <v>0</v>
      </c>
      <c r="N784" s="31" t="s">
        <v>1627</v>
      </c>
    </row>
    <row r="785" spans="1:51" ht="37.5" x14ac:dyDescent="0.25">
      <c r="A785" s="31" t="s">
        <v>1186</v>
      </c>
      <c r="B785" s="38" t="s">
        <v>1507</v>
      </c>
      <c r="C785" s="31" t="s">
        <v>926</v>
      </c>
      <c r="D785" s="25">
        <v>0</v>
      </c>
      <c r="E785" s="25">
        <v>0</v>
      </c>
      <c r="F785" s="25">
        <v>0</v>
      </c>
      <c r="G785" s="25">
        <v>0</v>
      </c>
      <c r="H785" s="25">
        <v>0</v>
      </c>
      <c r="I785" s="25">
        <v>0</v>
      </c>
      <c r="J785" s="25">
        <v>0</v>
      </c>
      <c r="K785" s="25">
        <v>0</v>
      </c>
      <c r="L785" s="25">
        <v>0</v>
      </c>
      <c r="M785" s="25">
        <v>0</v>
      </c>
      <c r="N785" s="31" t="s">
        <v>1627</v>
      </c>
    </row>
    <row r="786" spans="1:51" ht="37.5" x14ac:dyDescent="0.25">
      <c r="A786" s="31" t="s">
        <v>1186</v>
      </c>
      <c r="B786" s="38" t="s">
        <v>1508</v>
      </c>
      <c r="C786" s="31" t="s">
        <v>927</v>
      </c>
      <c r="D786" s="25">
        <v>0</v>
      </c>
      <c r="E786" s="25">
        <v>0</v>
      </c>
      <c r="F786" s="25">
        <v>0</v>
      </c>
      <c r="G786" s="25">
        <v>0</v>
      </c>
      <c r="H786" s="25">
        <v>0</v>
      </c>
      <c r="I786" s="25">
        <v>0</v>
      </c>
      <c r="J786" s="25">
        <v>0</v>
      </c>
      <c r="K786" s="25">
        <v>0</v>
      </c>
      <c r="L786" s="25">
        <v>0</v>
      </c>
      <c r="M786" s="25">
        <v>0</v>
      </c>
      <c r="N786" s="31" t="s">
        <v>1627</v>
      </c>
    </row>
    <row r="787" spans="1:51" ht="37.5" x14ac:dyDescent="0.25">
      <c r="A787" s="31" t="s">
        <v>1186</v>
      </c>
      <c r="B787" s="38" t="s">
        <v>1509</v>
      </c>
      <c r="C787" s="31" t="s">
        <v>964</v>
      </c>
      <c r="D787" s="25">
        <v>0</v>
      </c>
      <c r="E787" s="25">
        <v>0</v>
      </c>
      <c r="F787" s="25">
        <v>0</v>
      </c>
      <c r="G787" s="25">
        <v>0</v>
      </c>
      <c r="H787" s="25">
        <v>0</v>
      </c>
      <c r="I787" s="25">
        <v>0</v>
      </c>
      <c r="J787" s="25">
        <v>0</v>
      </c>
      <c r="K787" s="25">
        <v>0</v>
      </c>
      <c r="L787" s="25">
        <v>0</v>
      </c>
      <c r="M787" s="25">
        <v>0</v>
      </c>
      <c r="N787" s="31" t="s">
        <v>1627</v>
      </c>
    </row>
    <row r="788" spans="1:51" ht="37.5" x14ac:dyDescent="0.25">
      <c r="A788" s="31" t="s">
        <v>1186</v>
      </c>
      <c r="B788" s="38" t="s">
        <v>1510</v>
      </c>
      <c r="C788" s="31" t="s">
        <v>965</v>
      </c>
      <c r="D788" s="25">
        <v>0</v>
      </c>
      <c r="E788" s="25">
        <v>0</v>
      </c>
      <c r="F788" s="25">
        <v>0</v>
      </c>
      <c r="G788" s="25">
        <v>0</v>
      </c>
      <c r="H788" s="25">
        <v>0</v>
      </c>
      <c r="I788" s="25">
        <v>0</v>
      </c>
      <c r="J788" s="25">
        <v>0</v>
      </c>
      <c r="K788" s="25">
        <v>0</v>
      </c>
      <c r="L788" s="25">
        <v>0</v>
      </c>
      <c r="M788" s="25">
        <v>0</v>
      </c>
      <c r="N788" s="31" t="s">
        <v>1627</v>
      </c>
    </row>
    <row r="789" spans="1:51" ht="37.5" x14ac:dyDescent="0.25">
      <c r="A789" s="31" t="s">
        <v>1186</v>
      </c>
      <c r="B789" s="38" t="s">
        <v>1511</v>
      </c>
      <c r="C789" s="31" t="s">
        <v>966</v>
      </c>
      <c r="D789" s="25">
        <v>0</v>
      </c>
      <c r="E789" s="25">
        <v>0</v>
      </c>
      <c r="F789" s="25">
        <v>0</v>
      </c>
      <c r="G789" s="25">
        <v>0</v>
      </c>
      <c r="H789" s="25">
        <v>0</v>
      </c>
      <c r="I789" s="25">
        <v>0</v>
      </c>
      <c r="J789" s="25">
        <v>0</v>
      </c>
      <c r="K789" s="25">
        <v>0</v>
      </c>
      <c r="L789" s="25">
        <v>0</v>
      </c>
      <c r="M789" s="25">
        <v>0</v>
      </c>
      <c r="N789" s="31" t="s">
        <v>1627</v>
      </c>
    </row>
    <row r="790" spans="1:51" ht="37.5" x14ac:dyDescent="0.25">
      <c r="A790" s="31" t="s">
        <v>1186</v>
      </c>
      <c r="B790" s="38" t="s">
        <v>1512</v>
      </c>
      <c r="C790" s="31" t="s">
        <v>967</v>
      </c>
      <c r="D790" s="25">
        <v>0</v>
      </c>
      <c r="E790" s="25">
        <v>0</v>
      </c>
      <c r="F790" s="25">
        <v>0</v>
      </c>
      <c r="G790" s="25">
        <v>0</v>
      </c>
      <c r="H790" s="25">
        <v>0</v>
      </c>
      <c r="I790" s="25">
        <v>0</v>
      </c>
      <c r="J790" s="25">
        <v>0</v>
      </c>
      <c r="K790" s="25">
        <v>0</v>
      </c>
      <c r="L790" s="25">
        <v>0</v>
      </c>
      <c r="M790" s="25">
        <v>0</v>
      </c>
      <c r="N790" s="31" t="s">
        <v>1627</v>
      </c>
    </row>
    <row r="791" spans="1:51" s="32" customFormat="1" ht="37.5" x14ac:dyDescent="0.25">
      <c r="A791" s="30" t="s">
        <v>1513</v>
      </c>
      <c r="B791" s="37" t="s">
        <v>1514</v>
      </c>
      <c r="C791" s="30" t="s">
        <v>34</v>
      </c>
      <c r="D791" s="24">
        <f>D792+D806+D811+D816+D823+D828+D829</f>
        <v>0</v>
      </c>
      <c r="E791" s="24">
        <f t="shared" ref="E791:M791" si="24">E792+E806+E811+E816+E823+E828+E829</f>
        <v>0</v>
      </c>
      <c r="F791" s="24">
        <f t="shared" si="24"/>
        <v>0</v>
      </c>
      <c r="G791" s="24">
        <f t="shared" si="24"/>
        <v>0</v>
      </c>
      <c r="H791" s="24">
        <f t="shared" si="24"/>
        <v>0</v>
      </c>
      <c r="I791" s="24">
        <f t="shared" si="24"/>
        <v>0</v>
      </c>
      <c r="J791" s="24">
        <f t="shared" si="24"/>
        <v>0</v>
      </c>
      <c r="K791" s="24">
        <f t="shared" si="24"/>
        <v>0</v>
      </c>
      <c r="L791" s="24">
        <f t="shared" si="24"/>
        <v>0</v>
      </c>
      <c r="M791" s="24">
        <f t="shared" si="24"/>
        <v>0</v>
      </c>
      <c r="N791" s="30" t="s">
        <v>1626</v>
      </c>
      <c r="O791" s="35"/>
      <c r="P791" s="35"/>
      <c r="Q791" s="35"/>
      <c r="R791" s="35"/>
      <c r="S791" s="35"/>
      <c r="T791" s="35"/>
      <c r="U791" s="35"/>
      <c r="V791" s="35"/>
      <c r="W791" s="35"/>
      <c r="X791" s="35"/>
      <c r="Y791" s="35"/>
      <c r="Z791" s="35"/>
      <c r="AA791" s="35"/>
      <c r="AB791" s="35"/>
      <c r="AC791" s="35"/>
      <c r="AD791" s="35"/>
      <c r="AE791" s="35"/>
      <c r="AF791" s="35"/>
      <c r="AG791" s="35"/>
      <c r="AH791" s="35"/>
      <c r="AI791" s="35"/>
      <c r="AJ791" s="35"/>
      <c r="AK791" s="35"/>
      <c r="AL791" s="35"/>
      <c r="AM791" s="35"/>
      <c r="AN791" s="35"/>
      <c r="AO791" s="35"/>
      <c r="AP791" s="35"/>
      <c r="AQ791" s="35"/>
      <c r="AR791" s="35"/>
      <c r="AS791" s="35"/>
      <c r="AT791" s="35"/>
      <c r="AU791" s="35"/>
      <c r="AV791" s="35"/>
      <c r="AW791" s="35"/>
      <c r="AX791" s="35"/>
      <c r="AY791" s="35"/>
    </row>
    <row r="792" spans="1:51" s="32" customFormat="1" ht="18.75" x14ac:dyDescent="0.25">
      <c r="A792" s="30" t="s">
        <v>1515</v>
      </c>
      <c r="B792" s="37" t="s">
        <v>1516</v>
      </c>
      <c r="C792" s="30" t="s">
        <v>34</v>
      </c>
      <c r="D792" s="24">
        <f>D793+D796+D799+D805</f>
        <v>0</v>
      </c>
      <c r="E792" s="24">
        <f t="shared" ref="E792:M792" si="25">E793+E796+E799+E805</f>
        <v>0</v>
      </c>
      <c r="F792" s="24">
        <f t="shared" si="25"/>
        <v>0</v>
      </c>
      <c r="G792" s="24">
        <f t="shared" si="25"/>
        <v>0</v>
      </c>
      <c r="H792" s="24">
        <f t="shared" si="25"/>
        <v>0</v>
      </c>
      <c r="I792" s="24">
        <f t="shared" si="25"/>
        <v>0</v>
      </c>
      <c r="J792" s="24">
        <f t="shared" si="25"/>
        <v>0</v>
      </c>
      <c r="K792" s="24">
        <f t="shared" si="25"/>
        <v>0</v>
      </c>
      <c r="L792" s="24">
        <f t="shared" si="25"/>
        <v>0</v>
      </c>
      <c r="M792" s="24">
        <f t="shared" si="25"/>
        <v>0</v>
      </c>
      <c r="N792" s="30" t="s">
        <v>1626</v>
      </c>
      <c r="O792" s="35"/>
      <c r="P792" s="35"/>
      <c r="Q792" s="35"/>
      <c r="R792" s="35"/>
      <c r="S792" s="35"/>
      <c r="T792" s="35"/>
      <c r="U792" s="35"/>
      <c r="V792" s="35"/>
      <c r="W792" s="35"/>
      <c r="X792" s="35"/>
      <c r="Y792" s="35"/>
      <c r="Z792" s="35"/>
      <c r="AA792" s="35"/>
      <c r="AB792" s="35"/>
      <c r="AC792" s="35"/>
      <c r="AD792" s="35"/>
      <c r="AE792" s="35"/>
      <c r="AF792" s="35"/>
      <c r="AG792" s="35"/>
      <c r="AH792" s="35"/>
      <c r="AI792" s="35"/>
      <c r="AJ792" s="35"/>
      <c r="AK792" s="35"/>
      <c r="AL792" s="35"/>
      <c r="AM792" s="35"/>
      <c r="AN792" s="35"/>
      <c r="AO792" s="35"/>
      <c r="AP792" s="35"/>
      <c r="AQ792" s="35"/>
      <c r="AR792" s="35"/>
      <c r="AS792" s="35"/>
      <c r="AT792" s="35"/>
      <c r="AU792" s="35"/>
      <c r="AV792" s="35"/>
      <c r="AW792" s="35"/>
      <c r="AX792" s="35"/>
      <c r="AY792" s="35"/>
    </row>
    <row r="793" spans="1:51" s="32" customFormat="1" ht="56.25" x14ac:dyDescent="0.25">
      <c r="A793" s="30" t="s">
        <v>1517</v>
      </c>
      <c r="B793" s="37" t="s">
        <v>1518</v>
      </c>
      <c r="C793" s="30" t="s">
        <v>34</v>
      </c>
      <c r="D793" s="24">
        <f>D794+D795</f>
        <v>0</v>
      </c>
      <c r="E793" s="24">
        <f t="shared" ref="E793:M793" si="26">E794+E795</f>
        <v>0</v>
      </c>
      <c r="F793" s="24">
        <f t="shared" si="26"/>
        <v>0</v>
      </c>
      <c r="G793" s="24">
        <f t="shared" si="26"/>
        <v>0</v>
      </c>
      <c r="H793" s="24">
        <f t="shared" si="26"/>
        <v>0</v>
      </c>
      <c r="I793" s="24">
        <f t="shared" si="26"/>
        <v>0</v>
      </c>
      <c r="J793" s="24">
        <f t="shared" si="26"/>
        <v>0</v>
      </c>
      <c r="K793" s="24">
        <f t="shared" si="26"/>
        <v>0</v>
      </c>
      <c r="L793" s="24">
        <f t="shared" si="26"/>
        <v>0</v>
      </c>
      <c r="M793" s="24">
        <f t="shared" si="26"/>
        <v>0</v>
      </c>
      <c r="N793" s="30" t="s">
        <v>1626</v>
      </c>
      <c r="O793" s="35"/>
      <c r="P793" s="35"/>
      <c r="Q793" s="35"/>
      <c r="R793" s="35"/>
      <c r="S793" s="35"/>
      <c r="T793" s="35"/>
      <c r="U793" s="35"/>
      <c r="V793" s="35"/>
      <c r="W793" s="35"/>
      <c r="X793" s="35"/>
      <c r="Y793" s="35"/>
      <c r="Z793" s="35"/>
      <c r="AA793" s="35"/>
      <c r="AB793" s="35"/>
      <c r="AC793" s="35"/>
      <c r="AD793" s="35"/>
      <c r="AE793" s="35"/>
      <c r="AF793" s="35"/>
      <c r="AG793" s="35"/>
      <c r="AH793" s="35"/>
      <c r="AI793" s="35"/>
      <c r="AJ793" s="35"/>
      <c r="AK793" s="35"/>
      <c r="AL793" s="35"/>
      <c r="AM793" s="35"/>
      <c r="AN793" s="35"/>
      <c r="AO793" s="35"/>
      <c r="AP793" s="35"/>
      <c r="AQ793" s="35"/>
      <c r="AR793" s="35"/>
      <c r="AS793" s="35"/>
      <c r="AT793" s="35"/>
      <c r="AU793" s="35"/>
      <c r="AV793" s="35"/>
      <c r="AW793" s="35"/>
      <c r="AX793" s="35"/>
      <c r="AY793" s="35"/>
    </row>
    <row r="794" spans="1:51" s="32" customFormat="1" ht="18.75" x14ac:dyDescent="0.25">
      <c r="A794" s="30" t="s">
        <v>1519</v>
      </c>
      <c r="B794" s="37" t="s">
        <v>91</v>
      </c>
      <c r="C794" s="30" t="s">
        <v>34</v>
      </c>
      <c r="D794" s="24">
        <v>0</v>
      </c>
      <c r="E794" s="24">
        <v>0</v>
      </c>
      <c r="F794" s="24">
        <v>0</v>
      </c>
      <c r="G794" s="24">
        <v>0</v>
      </c>
      <c r="H794" s="24">
        <v>0</v>
      </c>
      <c r="I794" s="24">
        <v>0</v>
      </c>
      <c r="J794" s="24">
        <v>0</v>
      </c>
      <c r="K794" s="24">
        <v>0</v>
      </c>
      <c r="L794" s="24">
        <v>0</v>
      </c>
      <c r="M794" s="24">
        <v>0</v>
      </c>
      <c r="N794" s="30" t="s">
        <v>1626</v>
      </c>
      <c r="O794" s="35"/>
      <c r="P794" s="35"/>
      <c r="Q794" s="35"/>
      <c r="R794" s="35"/>
      <c r="S794" s="35"/>
      <c r="T794" s="35"/>
      <c r="U794" s="35"/>
      <c r="V794" s="35"/>
      <c r="W794" s="35"/>
      <c r="X794" s="35"/>
      <c r="Y794" s="35"/>
      <c r="Z794" s="35"/>
      <c r="AA794" s="35"/>
      <c r="AB794" s="35"/>
      <c r="AC794" s="35"/>
      <c r="AD794" s="35"/>
      <c r="AE794" s="35"/>
      <c r="AF794" s="35"/>
      <c r="AG794" s="35"/>
      <c r="AH794" s="35"/>
      <c r="AI794" s="35"/>
      <c r="AJ794" s="35"/>
      <c r="AK794" s="35"/>
      <c r="AL794" s="35"/>
      <c r="AM794" s="35"/>
      <c r="AN794" s="35"/>
      <c r="AO794" s="35"/>
      <c r="AP794" s="35"/>
      <c r="AQ794" s="35"/>
      <c r="AR794" s="35"/>
      <c r="AS794" s="35"/>
      <c r="AT794" s="35"/>
      <c r="AU794" s="35"/>
      <c r="AV794" s="35"/>
      <c r="AW794" s="35"/>
      <c r="AX794" s="35"/>
      <c r="AY794" s="35"/>
    </row>
    <row r="795" spans="1:51" s="32" customFormat="1" ht="18.75" x14ac:dyDescent="0.25">
      <c r="A795" s="30" t="s">
        <v>1520</v>
      </c>
      <c r="B795" s="37" t="s">
        <v>91</v>
      </c>
      <c r="C795" s="30" t="s">
        <v>34</v>
      </c>
      <c r="D795" s="24">
        <v>0</v>
      </c>
      <c r="E795" s="24">
        <v>0</v>
      </c>
      <c r="F795" s="24">
        <v>0</v>
      </c>
      <c r="G795" s="24">
        <v>0</v>
      </c>
      <c r="H795" s="24">
        <v>0</v>
      </c>
      <c r="I795" s="24">
        <v>0</v>
      </c>
      <c r="J795" s="24">
        <v>0</v>
      </c>
      <c r="K795" s="24">
        <v>0</v>
      </c>
      <c r="L795" s="24">
        <v>0</v>
      </c>
      <c r="M795" s="24">
        <v>0</v>
      </c>
      <c r="N795" s="30" t="s">
        <v>1626</v>
      </c>
      <c r="O795" s="35"/>
      <c r="P795" s="35"/>
      <c r="Q795" s="35"/>
      <c r="R795" s="35"/>
      <c r="S795" s="35"/>
      <c r="T795" s="35"/>
      <c r="U795" s="35"/>
      <c r="V795" s="35"/>
      <c r="W795" s="35"/>
      <c r="X795" s="35"/>
      <c r="Y795" s="35"/>
      <c r="Z795" s="35"/>
      <c r="AA795" s="35"/>
      <c r="AB795" s="35"/>
      <c r="AC795" s="35"/>
      <c r="AD795" s="35"/>
      <c r="AE795" s="35"/>
      <c r="AF795" s="35"/>
      <c r="AG795" s="35"/>
      <c r="AH795" s="35"/>
      <c r="AI795" s="35"/>
      <c r="AJ795" s="35"/>
      <c r="AK795" s="35"/>
      <c r="AL795" s="35"/>
      <c r="AM795" s="35"/>
      <c r="AN795" s="35"/>
      <c r="AO795" s="35"/>
      <c r="AP795" s="35"/>
      <c r="AQ795" s="35"/>
      <c r="AR795" s="35"/>
      <c r="AS795" s="35"/>
      <c r="AT795" s="35"/>
      <c r="AU795" s="35"/>
      <c r="AV795" s="35"/>
      <c r="AW795" s="35"/>
      <c r="AX795" s="35"/>
      <c r="AY795" s="35"/>
    </row>
    <row r="796" spans="1:51" s="32" customFormat="1" ht="37.5" x14ac:dyDescent="0.25">
      <c r="A796" s="30" t="s">
        <v>1521</v>
      </c>
      <c r="B796" s="37" t="s">
        <v>1522</v>
      </c>
      <c r="C796" s="30" t="s">
        <v>34</v>
      </c>
      <c r="D796" s="24">
        <f>D797+D798</f>
        <v>0</v>
      </c>
      <c r="E796" s="24">
        <f t="shared" ref="E796:M796" si="27">E797+E798</f>
        <v>0</v>
      </c>
      <c r="F796" s="24">
        <f t="shared" si="27"/>
        <v>0</v>
      </c>
      <c r="G796" s="24">
        <f t="shared" si="27"/>
        <v>0</v>
      </c>
      <c r="H796" s="24">
        <f t="shared" si="27"/>
        <v>0</v>
      </c>
      <c r="I796" s="24">
        <f t="shared" si="27"/>
        <v>0</v>
      </c>
      <c r="J796" s="24">
        <f t="shared" si="27"/>
        <v>0</v>
      </c>
      <c r="K796" s="24">
        <f t="shared" si="27"/>
        <v>0</v>
      </c>
      <c r="L796" s="24">
        <f t="shared" si="27"/>
        <v>0</v>
      </c>
      <c r="M796" s="24">
        <f t="shared" si="27"/>
        <v>0</v>
      </c>
      <c r="N796" s="30" t="s">
        <v>1626</v>
      </c>
      <c r="O796" s="35"/>
      <c r="P796" s="35"/>
      <c r="Q796" s="35"/>
      <c r="R796" s="35"/>
      <c r="S796" s="35"/>
      <c r="T796" s="35"/>
      <c r="U796" s="35"/>
      <c r="V796" s="35"/>
      <c r="W796" s="35"/>
      <c r="X796" s="35"/>
      <c r="Y796" s="35"/>
      <c r="Z796" s="35"/>
      <c r="AA796" s="35"/>
      <c r="AB796" s="35"/>
      <c r="AC796" s="35"/>
      <c r="AD796" s="35"/>
      <c r="AE796" s="35"/>
      <c r="AF796" s="35"/>
      <c r="AG796" s="35"/>
      <c r="AH796" s="35"/>
      <c r="AI796" s="35"/>
      <c r="AJ796" s="35"/>
      <c r="AK796" s="35"/>
      <c r="AL796" s="35"/>
      <c r="AM796" s="35"/>
      <c r="AN796" s="35"/>
      <c r="AO796" s="35"/>
      <c r="AP796" s="35"/>
      <c r="AQ796" s="35"/>
      <c r="AR796" s="35"/>
      <c r="AS796" s="35"/>
      <c r="AT796" s="35"/>
      <c r="AU796" s="35"/>
      <c r="AV796" s="35"/>
      <c r="AW796" s="35"/>
      <c r="AX796" s="35"/>
      <c r="AY796" s="35"/>
    </row>
    <row r="797" spans="1:51" s="32" customFormat="1" ht="18.75" x14ac:dyDescent="0.25">
      <c r="A797" s="30" t="s">
        <v>1523</v>
      </c>
      <c r="B797" s="37" t="s">
        <v>1524</v>
      </c>
      <c r="C797" s="30" t="s">
        <v>34</v>
      </c>
      <c r="D797" s="24">
        <v>0</v>
      </c>
      <c r="E797" s="24">
        <v>0</v>
      </c>
      <c r="F797" s="24">
        <v>0</v>
      </c>
      <c r="G797" s="24">
        <v>0</v>
      </c>
      <c r="H797" s="24">
        <v>0</v>
      </c>
      <c r="I797" s="24">
        <v>0</v>
      </c>
      <c r="J797" s="24">
        <v>0</v>
      </c>
      <c r="K797" s="24">
        <v>0</v>
      </c>
      <c r="L797" s="24">
        <v>0</v>
      </c>
      <c r="M797" s="24">
        <v>0</v>
      </c>
      <c r="N797" s="30" t="s">
        <v>1626</v>
      </c>
      <c r="O797" s="35"/>
      <c r="P797" s="35"/>
      <c r="Q797" s="35"/>
      <c r="R797" s="35"/>
      <c r="S797" s="35"/>
      <c r="T797" s="35"/>
      <c r="U797" s="35"/>
      <c r="V797" s="35"/>
      <c r="W797" s="35"/>
      <c r="X797" s="35"/>
      <c r="Y797" s="35"/>
      <c r="Z797" s="35"/>
      <c r="AA797" s="35"/>
      <c r="AB797" s="35"/>
      <c r="AC797" s="35"/>
      <c r="AD797" s="35"/>
      <c r="AE797" s="35"/>
      <c r="AF797" s="35"/>
      <c r="AG797" s="35"/>
      <c r="AH797" s="35"/>
      <c r="AI797" s="35"/>
      <c r="AJ797" s="35"/>
      <c r="AK797" s="35"/>
      <c r="AL797" s="35"/>
      <c r="AM797" s="35"/>
      <c r="AN797" s="35"/>
      <c r="AO797" s="35"/>
      <c r="AP797" s="35"/>
      <c r="AQ797" s="35"/>
      <c r="AR797" s="35"/>
      <c r="AS797" s="35"/>
      <c r="AT797" s="35"/>
      <c r="AU797" s="35"/>
      <c r="AV797" s="35"/>
      <c r="AW797" s="35"/>
      <c r="AX797" s="35"/>
      <c r="AY797" s="35"/>
    </row>
    <row r="798" spans="1:51" s="32" customFormat="1" ht="18.75" x14ac:dyDescent="0.25">
      <c r="A798" s="30" t="s">
        <v>1525</v>
      </c>
      <c r="B798" s="37" t="s">
        <v>91</v>
      </c>
      <c r="C798" s="30" t="s">
        <v>34</v>
      </c>
      <c r="D798" s="24">
        <v>0</v>
      </c>
      <c r="E798" s="24">
        <v>0</v>
      </c>
      <c r="F798" s="24">
        <v>0</v>
      </c>
      <c r="G798" s="24">
        <v>0</v>
      </c>
      <c r="H798" s="24">
        <v>0</v>
      </c>
      <c r="I798" s="24">
        <v>0</v>
      </c>
      <c r="J798" s="24">
        <v>0</v>
      </c>
      <c r="K798" s="24">
        <v>0</v>
      </c>
      <c r="L798" s="24">
        <v>0</v>
      </c>
      <c r="M798" s="24">
        <v>0</v>
      </c>
      <c r="N798" s="30" t="s">
        <v>1626</v>
      </c>
      <c r="O798" s="35"/>
      <c r="P798" s="35"/>
      <c r="Q798" s="35"/>
      <c r="R798" s="35"/>
      <c r="S798" s="35"/>
      <c r="T798" s="35"/>
      <c r="U798" s="35"/>
      <c r="V798" s="35"/>
      <c r="W798" s="35"/>
      <c r="X798" s="35"/>
      <c r="Y798" s="35"/>
      <c r="Z798" s="35"/>
      <c r="AA798" s="35"/>
      <c r="AB798" s="35"/>
      <c r="AC798" s="35"/>
      <c r="AD798" s="35"/>
      <c r="AE798" s="35"/>
      <c r="AF798" s="35"/>
      <c r="AG798" s="35"/>
      <c r="AH798" s="35"/>
      <c r="AI798" s="35"/>
      <c r="AJ798" s="35"/>
      <c r="AK798" s="35"/>
      <c r="AL798" s="35"/>
      <c r="AM798" s="35"/>
      <c r="AN798" s="35"/>
      <c r="AO798" s="35"/>
      <c r="AP798" s="35"/>
      <c r="AQ798" s="35"/>
      <c r="AR798" s="35"/>
      <c r="AS798" s="35"/>
      <c r="AT798" s="35"/>
      <c r="AU798" s="35"/>
      <c r="AV798" s="35"/>
      <c r="AW798" s="35"/>
      <c r="AX798" s="35"/>
      <c r="AY798" s="35"/>
    </row>
    <row r="799" spans="1:51" s="32" customFormat="1" ht="37.5" x14ac:dyDescent="0.25">
      <c r="A799" s="30" t="s">
        <v>1526</v>
      </c>
      <c r="B799" s="37" t="s">
        <v>1527</v>
      </c>
      <c r="C799" s="30" t="s">
        <v>34</v>
      </c>
      <c r="D799" s="24">
        <f>D800+D801+D802+D803+D804</f>
        <v>0</v>
      </c>
      <c r="E799" s="24">
        <f t="shared" ref="E799:M799" si="28">E800+E801+E802+E803+E804</f>
        <v>0</v>
      </c>
      <c r="F799" s="24">
        <f t="shared" si="28"/>
        <v>0</v>
      </c>
      <c r="G799" s="24">
        <f t="shared" si="28"/>
        <v>0</v>
      </c>
      <c r="H799" s="24">
        <f t="shared" si="28"/>
        <v>0</v>
      </c>
      <c r="I799" s="24">
        <f t="shared" si="28"/>
        <v>0</v>
      </c>
      <c r="J799" s="24">
        <f t="shared" si="28"/>
        <v>0</v>
      </c>
      <c r="K799" s="24">
        <f t="shared" si="28"/>
        <v>0</v>
      </c>
      <c r="L799" s="24">
        <f t="shared" si="28"/>
        <v>0</v>
      </c>
      <c r="M799" s="24">
        <f t="shared" si="28"/>
        <v>0</v>
      </c>
      <c r="N799" s="30" t="s">
        <v>1626</v>
      </c>
      <c r="O799" s="35"/>
      <c r="P799" s="35"/>
      <c r="Q799" s="35"/>
      <c r="R799" s="35"/>
      <c r="S799" s="35"/>
      <c r="T799" s="35"/>
      <c r="U799" s="35"/>
      <c r="V799" s="35"/>
      <c r="W799" s="35"/>
      <c r="X799" s="35"/>
      <c r="Y799" s="35"/>
      <c r="Z799" s="35"/>
      <c r="AA799" s="35"/>
      <c r="AB799" s="35"/>
      <c r="AC799" s="35"/>
      <c r="AD799" s="35"/>
      <c r="AE799" s="35"/>
      <c r="AF799" s="35"/>
      <c r="AG799" s="35"/>
      <c r="AH799" s="35"/>
      <c r="AI799" s="35"/>
      <c r="AJ799" s="35"/>
      <c r="AK799" s="35"/>
      <c r="AL799" s="35"/>
      <c r="AM799" s="35"/>
      <c r="AN799" s="35"/>
      <c r="AO799" s="35"/>
      <c r="AP799" s="35"/>
      <c r="AQ799" s="35"/>
      <c r="AR799" s="35"/>
      <c r="AS799" s="35"/>
      <c r="AT799" s="35"/>
      <c r="AU799" s="35"/>
      <c r="AV799" s="35"/>
      <c r="AW799" s="35"/>
      <c r="AX799" s="35"/>
      <c r="AY799" s="35"/>
    </row>
    <row r="800" spans="1:51" s="32" customFormat="1" ht="37.5" x14ac:dyDescent="0.25">
      <c r="A800" s="30" t="s">
        <v>1528</v>
      </c>
      <c r="B800" s="37" t="s">
        <v>1529</v>
      </c>
      <c r="C800" s="30" t="s">
        <v>34</v>
      </c>
      <c r="D800" s="24">
        <v>0</v>
      </c>
      <c r="E800" s="24">
        <v>0</v>
      </c>
      <c r="F800" s="24">
        <v>0</v>
      </c>
      <c r="G800" s="24">
        <v>0</v>
      </c>
      <c r="H800" s="24">
        <v>0</v>
      </c>
      <c r="I800" s="24">
        <v>0</v>
      </c>
      <c r="J800" s="24">
        <v>0</v>
      </c>
      <c r="K800" s="24">
        <v>0</v>
      </c>
      <c r="L800" s="24">
        <v>0</v>
      </c>
      <c r="M800" s="24">
        <v>0</v>
      </c>
      <c r="N800" s="30" t="s">
        <v>1626</v>
      </c>
      <c r="O800" s="35"/>
      <c r="P800" s="35"/>
      <c r="Q800" s="35"/>
      <c r="R800" s="35"/>
      <c r="S800" s="35"/>
      <c r="T800" s="35"/>
      <c r="U800" s="35"/>
      <c r="V800" s="35"/>
      <c r="W800" s="35"/>
      <c r="X800" s="35"/>
      <c r="Y800" s="35"/>
      <c r="Z800" s="35"/>
      <c r="AA800" s="35"/>
      <c r="AB800" s="35"/>
      <c r="AC800" s="35"/>
      <c r="AD800" s="35"/>
      <c r="AE800" s="35"/>
      <c r="AF800" s="35"/>
      <c r="AG800" s="35"/>
      <c r="AH800" s="35"/>
      <c r="AI800" s="35"/>
      <c r="AJ800" s="35"/>
      <c r="AK800" s="35"/>
      <c r="AL800" s="35"/>
      <c r="AM800" s="35"/>
      <c r="AN800" s="35"/>
      <c r="AO800" s="35"/>
      <c r="AP800" s="35"/>
      <c r="AQ800" s="35"/>
      <c r="AR800" s="35"/>
      <c r="AS800" s="35"/>
      <c r="AT800" s="35"/>
      <c r="AU800" s="35"/>
      <c r="AV800" s="35"/>
      <c r="AW800" s="35"/>
      <c r="AX800" s="35"/>
      <c r="AY800" s="35"/>
    </row>
    <row r="801" spans="1:51" s="32" customFormat="1" ht="56.25" x14ac:dyDescent="0.25">
      <c r="A801" s="30" t="s">
        <v>1530</v>
      </c>
      <c r="B801" s="37" t="s">
        <v>1531</v>
      </c>
      <c r="C801" s="30" t="s">
        <v>34</v>
      </c>
      <c r="D801" s="24">
        <v>0</v>
      </c>
      <c r="E801" s="24">
        <v>0</v>
      </c>
      <c r="F801" s="24">
        <v>0</v>
      </c>
      <c r="G801" s="24">
        <v>0</v>
      </c>
      <c r="H801" s="24">
        <v>0</v>
      </c>
      <c r="I801" s="24">
        <v>0</v>
      </c>
      <c r="J801" s="24">
        <v>0</v>
      </c>
      <c r="K801" s="24">
        <v>0</v>
      </c>
      <c r="L801" s="24">
        <v>0</v>
      </c>
      <c r="M801" s="24">
        <v>0</v>
      </c>
      <c r="N801" s="30" t="s">
        <v>1626</v>
      </c>
      <c r="O801" s="35"/>
      <c r="P801" s="35"/>
      <c r="Q801" s="35"/>
      <c r="R801" s="35"/>
      <c r="S801" s="35"/>
      <c r="T801" s="35"/>
      <c r="U801" s="35"/>
      <c r="V801" s="35"/>
      <c r="W801" s="35"/>
      <c r="X801" s="35"/>
      <c r="Y801" s="35"/>
      <c r="Z801" s="35"/>
      <c r="AA801" s="35"/>
      <c r="AB801" s="35"/>
      <c r="AC801" s="35"/>
      <c r="AD801" s="35"/>
      <c r="AE801" s="35"/>
      <c r="AF801" s="35"/>
      <c r="AG801" s="35"/>
      <c r="AH801" s="35"/>
      <c r="AI801" s="35"/>
      <c r="AJ801" s="35"/>
      <c r="AK801" s="35"/>
      <c r="AL801" s="35"/>
      <c r="AM801" s="35"/>
      <c r="AN801" s="35"/>
      <c r="AO801" s="35"/>
      <c r="AP801" s="35"/>
      <c r="AQ801" s="35"/>
      <c r="AR801" s="35"/>
      <c r="AS801" s="35"/>
      <c r="AT801" s="35"/>
      <c r="AU801" s="35"/>
      <c r="AV801" s="35"/>
      <c r="AW801" s="35"/>
      <c r="AX801" s="35"/>
      <c r="AY801" s="35"/>
    </row>
    <row r="802" spans="1:51" s="32" customFormat="1" ht="37.5" x14ac:dyDescent="0.25">
      <c r="A802" s="30" t="s">
        <v>1532</v>
      </c>
      <c r="B802" s="37" t="s">
        <v>1533</v>
      </c>
      <c r="C802" s="30" t="s">
        <v>34</v>
      </c>
      <c r="D802" s="24">
        <v>0</v>
      </c>
      <c r="E802" s="24">
        <v>0</v>
      </c>
      <c r="F802" s="24">
        <v>0</v>
      </c>
      <c r="G802" s="24">
        <v>0</v>
      </c>
      <c r="H802" s="24">
        <v>0</v>
      </c>
      <c r="I802" s="24">
        <v>0</v>
      </c>
      <c r="J802" s="24">
        <v>0</v>
      </c>
      <c r="K802" s="24">
        <v>0</v>
      </c>
      <c r="L802" s="24">
        <v>0</v>
      </c>
      <c r="M802" s="24">
        <v>0</v>
      </c>
      <c r="N802" s="30" t="s">
        <v>1626</v>
      </c>
      <c r="O802" s="35"/>
      <c r="P802" s="35"/>
      <c r="Q802" s="35"/>
      <c r="R802" s="35"/>
      <c r="S802" s="35"/>
      <c r="T802" s="35"/>
      <c r="U802" s="35"/>
      <c r="V802" s="35"/>
      <c r="W802" s="35"/>
      <c r="X802" s="35"/>
      <c r="Y802" s="35"/>
      <c r="Z802" s="35"/>
      <c r="AA802" s="35"/>
      <c r="AB802" s="35"/>
      <c r="AC802" s="35"/>
      <c r="AD802" s="35"/>
      <c r="AE802" s="35"/>
      <c r="AF802" s="35"/>
      <c r="AG802" s="35"/>
      <c r="AH802" s="35"/>
      <c r="AI802" s="35"/>
      <c r="AJ802" s="35"/>
      <c r="AK802" s="35"/>
      <c r="AL802" s="35"/>
      <c r="AM802" s="35"/>
      <c r="AN802" s="35"/>
      <c r="AO802" s="35"/>
      <c r="AP802" s="35"/>
      <c r="AQ802" s="35"/>
      <c r="AR802" s="35"/>
      <c r="AS802" s="35"/>
      <c r="AT802" s="35"/>
      <c r="AU802" s="35"/>
      <c r="AV802" s="35"/>
      <c r="AW802" s="35"/>
      <c r="AX802" s="35"/>
      <c r="AY802" s="35"/>
    </row>
    <row r="803" spans="1:51" s="32" customFormat="1" ht="56.25" x14ac:dyDescent="0.25">
      <c r="A803" s="30" t="s">
        <v>1534</v>
      </c>
      <c r="B803" s="37" t="s">
        <v>1535</v>
      </c>
      <c r="C803" s="30" t="s">
        <v>34</v>
      </c>
      <c r="D803" s="24">
        <v>0</v>
      </c>
      <c r="E803" s="24">
        <v>0</v>
      </c>
      <c r="F803" s="24">
        <v>0</v>
      </c>
      <c r="G803" s="24">
        <v>0</v>
      </c>
      <c r="H803" s="24">
        <v>0</v>
      </c>
      <c r="I803" s="24">
        <v>0</v>
      </c>
      <c r="J803" s="24">
        <v>0</v>
      </c>
      <c r="K803" s="24">
        <v>0</v>
      </c>
      <c r="L803" s="24">
        <v>0</v>
      </c>
      <c r="M803" s="24">
        <v>0</v>
      </c>
      <c r="N803" s="30" t="s">
        <v>1626</v>
      </c>
      <c r="O803" s="35"/>
      <c r="P803" s="35"/>
      <c r="Q803" s="35"/>
      <c r="R803" s="35"/>
      <c r="S803" s="35"/>
      <c r="T803" s="35"/>
      <c r="U803" s="35"/>
      <c r="V803" s="35"/>
      <c r="W803" s="35"/>
      <c r="X803" s="35"/>
      <c r="Y803" s="35"/>
      <c r="Z803" s="35"/>
      <c r="AA803" s="35"/>
      <c r="AB803" s="35"/>
      <c r="AC803" s="35"/>
      <c r="AD803" s="35"/>
      <c r="AE803" s="35"/>
      <c r="AF803" s="35"/>
      <c r="AG803" s="35"/>
      <c r="AH803" s="35"/>
      <c r="AI803" s="35"/>
      <c r="AJ803" s="35"/>
      <c r="AK803" s="35"/>
      <c r="AL803" s="35"/>
      <c r="AM803" s="35"/>
      <c r="AN803" s="35"/>
      <c r="AO803" s="35"/>
      <c r="AP803" s="35"/>
      <c r="AQ803" s="35"/>
      <c r="AR803" s="35"/>
      <c r="AS803" s="35"/>
      <c r="AT803" s="35"/>
      <c r="AU803" s="35"/>
      <c r="AV803" s="35"/>
      <c r="AW803" s="35"/>
      <c r="AX803" s="35"/>
      <c r="AY803" s="35"/>
    </row>
    <row r="804" spans="1:51" s="32" customFormat="1" ht="56.25" x14ac:dyDescent="0.25">
      <c r="A804" s="30" t="s">
        <v>1536</v>
      </c>
      <c r="B804" s="37" t="s">
        <v>1537</v>
      </c>
      <c r="C804" s="30" t="s">
        <v>34</v>
      </c>
      <c r="D804" s="24">
        <v>0</v>
      </c>
      <c r="E804" s="24">
        <v>0</v>
      </c>
      <c r="F804" s="24">
        <v>0</v>
      </c>
      <c r="G804" s="24">
        <v>0</v>
      </c>
      <c r="H804" s="24">
        <v>0</v>
      </c>
      <c r="I804" s="24">
        <v>0</v>
      </c>
      <c r="J804" s="24">
        <v>0</v>
      </c>
      <c r="K804" s="24">
        <v>0</v>
      </c>
      <c r="L804" s="24">
        <v>0</v>
      </c>
      <c r="M804" s="24">
        <v>0</v>
      </c>
      <c r="N804" s="30" t="s">
        <v>1626</v>
      </c>
      <c r="O804" s="35"/>
      <c r="P804" s="35"/>
      <c r="Q804" s="35"/>
      <c r="R804" s="35"/>
      <c r="S804" s="35"/>
      <c r="T804" s="35"/>
      <c r="U804" s="35"/>
      <c r="V804" s="35"/>
      <c r="W804" s="35"/>
      <c r="X804" s="35"/>
      <c r="Y804" s="35"/>
      <c r="Z804" s="35"/>
      <c r="AA804" s="35"/>
      <c r="AB804" s="35"/>
      <c r="AC804" s="35"/>
      <c r="AD804" s="35"/>
      <c r="AE804" s="35"/>
      <c r="AF804" s="35"/>
      <c r="AG804" s="35"/>
      <c r="AH804" s="35"/>
      <c r="AI804" s="35"/>
      <c r="AJ804" s="35"/>
      <c r="AK804" s="35"/>
      <c r="AL804" s="35"/>
      <c r="AM804" s="35"/>
      <c r="AN804" s="35"/>
      <c r="AO804" s="35"/>
      <c r="AP804" s="35"/>
      <c r="AQ804" s="35"/>
      <c r="AR804" s="35"/>
      <c r="AS804" s="35"/>
      <c r="AT804" s="35"/>
      <c r="AU804" s="35"/>
      <c r="AV804" s="35"/>
      <c r="AW804" s="35"/>
      <c r="AX804" s="35"/>
      <c r="AY804" s="35"/>
    </row>
    <row r="805" spans="1:51" s="32" customFormat="1" ht="18.75" x14ac:dyDescent="0.25">
      <c r="A805" s="30" t="s">
        <v>1538</v>
      </c>
      <c r="B805" s="37" t="s">
        <v>1539</v>
      </c>
      <c r="C805" s="30" t="s">
        <v>34</v>
      </c>
      <c r="D805" s="24">
        <v>0</v>
      </c>
      <c r="E805" s="24">
        <v>0</v>
      </c>
      <c r="F805" s="24">
        <v>0</v>
      </c>
      <c r="G805" s="24">
        <v>0</v>
      </c>
      <c r="H805" s="24">
        <v>0</v>
      </c>
      <c r="I805" s="24">
        <v>0</v>
      </c>
      <c r="J805" s="24">
        <v>0</v>
      </c>
      <c r="K805" s="24">
        <v>0</v>
      </c>
      <c r="L805" s="24">
        <v>0</v>
      </c>
      <c r="M805" s="24">
        <v>0</v>
      </c>
      <c r="N805" s="30" t="s">
        <v>1626</v>
      </c>
      <c r="O805" s="35"/>
      <c r="P805" s="35"/>
      <c r="Q805" s="35"/>
      <c r="R805" s="35"/>
      <c r="S805" s="35"/>
      <c r="T805" s="35"/>
      <c r="U805" s="35"/>
      <c r="V805" s="35"/>
      <c r="W805" s="35"/>
      <c r="X805" s="35"/>
      <c r="Y805" s="35"/>
      <c r="Z805" s="35"/>
      <c r="AA805" s="35"/>
      <c r="AB805" s="35"/>
      <c r="AC805" s="35"/>
      <c r="AD805" s="35"/>
      <c r="AE805" s="35"/>
      <c r="AF805" s="35"/>
      <c r="AG805" s="35"/>
      <c r="AH805" s="35"/>
      <c r="AI805" s="35"/>
      <c r="AJ805" s="35"/>
      <c r="AK805" s="35"/>
      <c r="AL805" s="35"/>
      <c r="AM805" s="35"/>
      <c r="AN805" s="35"/>
      <c r="AO805" s="35"/>
      <c r="AP805" s="35"/>
      <c r="AQ805" s="35"/>
      <c r="AR805" s="35"/>
      <c r="AS805" s="35"/>
      <c r="AT805" s="35"/>
      <c r="AU805" s="35"/>
      <c r="AV805" s="35"/>
      <c r="AW805" s="35"/>
      <c r="AX805" s="35"/>
      <c r="AY805" s="35"/>
    </row>
    <row r="806" spans="1:51" s="32" customFormat="1" ht="37.5" x14ac:dyDescent="0.25">
      <c r="A806" s="30" t="s">
        <v>1540</v>
      </c>
      <c r="B806" s="37" t="s">
        <v>1541</v>
      </c>
      <c r="C806" s="30" t="s">
        <v>34</v>
      </c>
      <c r="D806" s="24">
        <f>D807+D808+D809+D810</f>
        <v>0</v>
      </c>
      <c r="E806" s="24">
        <f t="shared" ref="E806:M806" si="29">E807+E808+E809+E810</f>
        <v>0</v>
      </c>
      <c r="F806" s="24">
        <f t="shared" si="29"/>
        <v>0</v>
      </c>
      <c r="G806" s="24">
        <f t="shared" si="29"/>
        <v>0</v>
      </c>
      <c r="H806" s="24">
        <f t="shared" si="29"/>
        <v>0</v>
      </c>
      <c r="I806" s="24">
        <f t="shared" si="29"/>
        <v>0</v>
      </c>
      <c r="J806" s="24">
        <f t="shared" si="29"/>
        <v>0</v>
      </c>
      <c r="K806" s="24">
        <f t="shared" si="29"/>
        <v>0</v>
      </c>
      <c r="L806" s="24">
        <f t="shared" si="29"/>
        <v>0</v>
      </c>
      <c r="M806" s="24">
        <f t="shared" si="29"/>
        <v>0</v>
      </c>
      <c r="N806" s="30" t="s">
        <v>1626</v>
      </c>
      <c r="O806" s="35"/>
      <c r="P806" s="35"/>
      <c r="Q806" s="35"/>
      <c r="R806" s="35"/>
      <c r="S806" s="35"/>
      <c r="T806" s="35"/>
      <c r="U806" s="35"/>
      <c r="V806" s="35"/>
      <c r="W806" s="35"/>
      <c r="X806" s="35"/>
      <c r="Y806" s="35"/>
      <c r="Z806" s="35"/>
      <c r="AA806" s="35"/>
      <c r="AB806" s="35"/>
      <c r="AC806" s="35"/>
      <c r="AD806" s="35"/>
      <c r="AE806" s="35"/>
      <c r="AF806" s="35"/>
      <c r="AG806" s="35"/>
      <c r="AH806" s="35"/>
      <c r="AI806" s="35"/>
      <c r="AJ806" s="35"/>
      <c r="AK806" s="35"/>
      <c r="AL806" s="35"/>
      <c r="AM806" s="35"/>
      <c r="AN806" s="35"/>
      <c r="AO806" s="35"/>
      <c r="AP806" s="35"/>
      <c r="AQ806" s="35"/>
      <c r="AR806" s="35"/>
      <c r="AS806" s="35"/>
      <c r="AT806" s="35"/>
      <c r="AU806" s="35"/>
      <c r="AV806" s="35"/>
      <c r="AW806" s="35"/>
      <c r="AX806" s="35"/>
      <c r="AY806" s="35"/>
    </row>
    <row r="807" spans="1:51" s="32" customFormat="1" ht="18.75" x14ac:dyDescent="0.25">
      <c r="A807" s="30" t="s">
        <v>1542</v>
      </c>
      <c r="B807" s="37" t="s">
        <v>1543</v>
      </c>
      <c r="C807" s="30" t="s">
        <v>34</v>
      </c>
      <c r="D807" s="24">
        <v>0</v>
      </c>
      <c r="E807" s="24">
        <v>0</v>
      </c>
      <c r="F807" s="24">
        <v>0</v>
      </c>
      <c r="G807" s="24">
        <v>0</v>
      </c>
      <c r="H807" s="24">
        <v>0</v>
      </c>
      <c r="I807" s="24">
        <v>0</v>
      </c>
      <c r="J807" s="24">
        <v>0</v>
      </c>
      <c r="K807" s="24">
        <v>0</v>
      </c>
      <c r="L807" s="24">
        <v>0</v>
      </c>
      <c r="M807" s="24">
        <v>0</v>
      </c>
      <c r="N807" s="30" t="s">
        <v>1626</v>
      </c>
      <c r="O807" s="35"/>
      <c r="P807" s="35"/>
      <c r="Q807" s="35"/>
      <c r="R807" s="35"/>
      <c r="S807" s="35"/>
      <c r="T807" s="35"/>
      <c r="U807" s="35"/>
      <c r="V807" s="35"/>
      <c r="W807" s="35"/>
      <c r="X807" s="35"/>
      <c r="Y807" s="35"/>
      <c r="Z807" s="35"/>
      <c r="AA807" s="35"/>
      <c r="AB807" s="35"/>
      <c r="AC807" s="35"/>
      <c r="AD807" s="35"/>
      <c r="AE807" s="35"/>
      <c r="AF807" s="35"/>
      <c r="AG807" s="35"/>
      <c r="AH807" s="35"/>
      <c r="AI807" s="35"/>
      <c r="AJ807" s="35"/>
      <c r="AK807" s="35"/>
      <c r="AL807" s="35"/>
      <c r="AM807" s="35"/>
      <c r="AN807" s="35"/>
      <c r="AO807" s="35"/>
      <c r="AP807" s="35"/>
      <c r="AQ807" s="35"/>
      <c r="AR807" s="35"/>
      <c r="AS807" s="35"/>
      <c r="AT807" s="35"/>
      <c r="AU807" s="35"/>
      <c r="AV807" s="35"/>
      <c r="AW807" s="35"/>
      <c r="AX807" s="35"/>
      <c r="AY807" s="35"/>
    </row>
    <row r="808" spans="1:51" s="32" customFormat="1" ht="18.75" x14ac:dyDescent="0.25">
      <c r="A808" s="30" t="s">
        <v>1544</v>
      </c>
      <c r="B808" s="37" t="s">
        <v>1545</v>
      </c>
      <c r="C808" s="30" t="s">
        <v>34</v>
      </c>
      <c r="D808" s="24">
        <v>0</v>
      </c>
      <c r="E808" s="24">
        <v>0</v>
      </c>
      <c r="F808" s="24">
        <v>0</v>
      </c>
      <c r="G808" s="24">
        <v>0</v>
      </c>
      <c r="H808" s="24">
        <v>0</v>
      </c>
      <c r="I808" s="24">
        <v>0</v>
      </c>
      <c r="J808" s="24">
        <v>0</v>
      </c>
      <c r="K808" s="24">
        <v>0</v>
      </c>
      <c r="L808" s="24">
        <v>0</v>
      </c>
      <c r="M808" s="24">
        <v>0</v>
      </c>
      <c r="N808" s="30" t="s">
        <v>1626</v>
      </c>
      <c r="O808" s="35"/>
      <c r="P808" s="35"/>
      <c r="Q808" s="35"/>
      <c r="R808" s="35"/>
      <c r="S808" s="35"/>
      <c r="T808" s="35"/>
      <c r="U808" s="35"/>
      <c r="V808" s="35"/>
      <c r="W808" s="35"/>
      <c r="X808" s="35"/>
      <c r="Y808" s="35"/>
      <c r="Z808" s="35"/>
      <c r="AA808" s="35"/>
      <c r="AB808" s="35"/>
      <c r="AC808" s="35"/>
      <c r="AD808" s="35"/>
      <c r="AE808" s="35"/>
      <c r="AF808" s="35"/>
      <c r="AG808" s="35"/>
      <c r="AH808" s="35"/>
      <c r="AI808" s="35"/>
      <c r="AJ808" s="35"/>
      <c r="AK808" s="35"/>
      <c r="AL808" s="35"/>
      <c r="AM808" s="35"/>
      <c r="AN808" s="35"/>
      <c r="AO808" s="35"/>
      <c r="AP808" s="35"/>
      <c r="AQ808" s="35"/>
      <c r="AR808" s="35"/>
      <c r="AS808" s="35"/>
      <c r="AT808" s="35"/>
      <c r="AU808" s="35"/>
      <c r="AV808" s="35"/>
      <c r="AW808" s="35"/>
      <c r="AX808" s="35"/>
      <c r="AY808" s="35"/>
    </row>
    <row r="809" spans="1:51" s="32" customFormat="1" ht="18.75" x14ac:dyDescent="0.25">
      <c r="A809" s="30" t="s">
        <v>1546</v>
      </c>
      <c r="B809" s="37" t="s">
        <v>1547</v>
      </c>
      <c r="C809" s="30" t="s">
        <v>34</v>
      </c>
      <c r="D809" s="24">
        <v>0</v>
      </c>
      <c r="E809" s="24">
        <v>0</v>
      </c>
      <c r="F809" s="24">
        <v>0</v>
      </c>
      <c r="G809" s="24">
        <v>0</v>
      </c>
      <c r="H809" s="24">
        <v>0</v>
      </c>
      <c r="I809" s="24">
        <v>0</v>
      </c>
      <c r="J809" s="24">
        <v>0</v>
      </c>
      <c r="K809" s="24">
        <v>0</v>
      </c>
      <c r="L809" s="24">
        <v>0</v>
      </c>
      <c r="M809" s="24">
        <v>0</v>
      </c>
      <c r="N809" s="30" t="s">
        <v>1626</v>
      </c>
      <c r="O809" s="35"/>
      <c r="P809" s="35"/>
      <c r="Q809" s="35"/>
      <c r="R809" s="35"/>
      <c r="S809" s="35"/>
      <c r="T809" s="35"/>
      <c r="U809" s="35"/>
      <c r="V809" s="35"/>
      <c r="W809" s="35"/>
      <c r="X809" s="35"/>
      <c r="Y809" s="35"/>
      <c r="Z809" s="35"/>
      <c r="AA809" s="35"/>
      <c r="AB809" s="35"/>
      <c r="AC809" s="35"/>
      <c r="AD809" s="35"/>
      <c r="AE809" s="35"/>
      <c r="AF809" s="35"/>
      <c r="AG809" s="35"/>
      <c r="AH809" s="35"/>
      <c r="AI809" s="35"/>
      <c r="AJ809" s="35"/>
      <c r="AK809" s="35"/>
      <c r="AL809" s="35"/>
      <c r="AM809" s="35"/>
      <c r="AN809" s="35"/>
      <c r="AO809" s="35"/>
      <c r="AP809" s="35"/>
      <c r="AQ809" s="35"/>
      <c r="AR809" s="35"/>
      <c r="AS809" s="35"/>
      <c r="AT809" s="35"/>
      <c r="AU809" s="35"/>
      <c r="AV809" s="35"/>
      <c r="AW809" s="35"/>
      <c r="AX809" s="35"/>
      <c r="AY809" s="35"/>
    </row>
    <row r="810" spans="1:51" s="32" customFormat="1" ht="18.75" x14ac:dyDescent="0.25">
      <c r="A810" s="30" t="s">
        <v>1548</v>
      </c>
      <c r="B810" s="37" t="s">
        <v>1501</v>
      </c>
      <c r="C810" s="30" t="s">
        <v>34</v>
      </c>
      <c r="D810" s="24">
        <v>0</v>
      </c>
      <c r="E810" s="24">
        <v>0</v>
      </c>
      <c r="F810" s="24">
        <v>0</v>
      </c>
      <c r="G810" s="24">
        <v>0</v>
      </c>
      <c r="H810" s="24">
        <v>0</v>
      </c>
      <c r="I810" s="24">
        <v>0</v>
      </c>
      <c r="J810" s="24">
        <v>0</v>
      </c>
      <c r="K810" s="24">
        <v>0</v>
      </c>
      <c r="L810" s="24">
        <v>0</v>
      </c>
      <c r="M810" s="24">
        <v>0</v>
      </c>
      <c r="N810" s="30" t="s">
        <v>1626</v>
      </c>
      <c r="O810" s="35"/>
      <c r="P810" s="35"/>
      <c r="Q810" s="35"/>
      <c r="R810" s="35"/>
      <c r="S810" s="35"/>
      <c r="T810" s="35"/>
      <c r="U810" s="35"/>
      <c r="V810" s="35"/>
      <c r="W810" s="35"/>
      <c r="X810" s="35"/>
      <c r="Y810" s="35"/>
      <c r="Z810" s="35"/>
      <c r="AA810" s="35"/>
      <c r="AB810" s="35"/>
      <c r="AC810" s="35"/>
      <c r="AD810" s="35"/>
      <c r="AE810" s="35"/>
      <c r="AF810" s="35"/>
      <c r="AG810" s="35"/>
      <c r="AH810" s="35"/>
      <c r="AI810" s="35"/>
      <c r="AJ810" s="35"/>
      <c r="AK810" s="35"/>
      <c r="AL810" s="35"/>
      <c r="AM810" s="35"/>
      <c r="AN810" s="35"/>
      <c r="AO810" s="35"/>
      <c r="AP810" s="35"/>
      <c r="AQ810" s="35"/>
      <c r="AR810" s="35"/>
      <c r="AS810" s="35"/>
      <c r="AT810" s="35"/>
      <c r="AU810" s="35"/>
      <c r="AV810" s="35"/>
      <c r="AW810" s="35"/>
      <c r="AX810" s="35"/>
      <c r="AY810" s="35"/>
    </row>
    <row r="811" spans="1:51" s="32" customFormat="1" ht="18.75" x14ac:dyDescent="0.25">
      <c r="A811" s="30" t="s">
        <v>1549</v>
      </c>
      <c r="B811" s="37" t="s">
        <v>1550</v>
      </c>
      <c r="C811" s="30" t="s">
        <v>34</v>
      </c>
      <c r="D811" s="24">
        <f>D812+D813+D814+D815</f>
        <v>0</v>
      </c>
      <c r="E811" s="24">
        <f t="shared" ref="E811:M811" si="30">E812+E813+E814+E815</f>
        <v>0</v>
      </c>
      <c r="F811" s="24">
        <f t="shared" si="30"/>
        <v>0</v>
      </c>
      <c r="G811" s="24">
        <f t="shared" si="30"/>
        <v>0</v>
      </c>
      <c r="H811" s="24">
        <f t="shared" si="30"/>
        <v>0</v>
      </c>
      <c r="I811" s="24">
        <f t="shared" si="30"/>
        <v>0</v>
      </c>
      <c r="J811" s="24">
        <f t="shared" si="30"/>
        <v>0</v>
      </c>
      <c r="K811" s="24">
        <f t="shared" si="30"/>
        <v>0</v>
      </c>
      <c r="L811" s="24">
        <f t="shared" si="30"/>
        <v>0</v>
      </c>
      <c r="M811" s="24">
        <f t="shared" si="30"/>
        <v>0</v>
      </c>
      <c r="N811" s="30" t="s">
        <v>1626</v>
      </c>
      <c r="O811" s="35"/>
      <c r="P811" s="35"/>
      <c r="Q811" s="35"/>
      <c r="R811" s="35"/>
      <c r="S811" s="35"/>
      <c r="T811" s="35"/>
      <c r="U811" s="35"/>
      <c r="V811" s="35"/>
      <c r="W811" s="35"/>
      <c r="X811" s="35"/>
      <c r="Y811" s="35"/>
      <c r="Z811" s="35"/>
      <c r="AA811" s="35"/>
      <c r="AB811" s="35"/>
      <c r="AC811" s="35"/>
      <c r="AD811" s="35"/>
      <c r="AE811" s="35"/>
      <c r="AF811" s="35"/>
      <c r="AG811" s="35"/>
      <c r="AH811" s="35"/>
      <c r="AI811" s="35"/>
      <c r="AJ811" s="35"/>
      <c r="AK811" s="35"/>
      <c r="AL811" s="35"/>
      <c r="AM811" s="35"/>
      <c r="AN811" s="35"/>
      <c r="AO811" s="35"/>
      <c r="AP811" s="35"/>
      <c r="AQ811" s="35"/>
      <c r="AR811" s="35"/>
      <c r="AS811" s="35"/>
      <c r="AT811" s="35"/>
      <c r="AU811" s="35"/>
      <c r="AV811" s="35"/>
      <c r="AW811" s="35"/>
      <c r="AX811" s="35"/>
      <c r="AY811" s="35"/>
    </row>
    <row r="812" spans="1:51" s="32" customFormat="1" ht="37.5" x14ac:dyDescent="0.25">
      <c r="A812" s="30" t="s">
        <v>1551</v>
      </c>
      <c r="B812" s="37" t="s">
        <v>1552</v>
      </c>
      <c r="C812" s="30" t="s">
        <v>34</v>
      </c>
      <c r="D812" s="24">
        <v>0</v>
      </c>
      <c r="E812" s="24">
        <v>0</v>
      </c>
      <c r="F812" s="24">
        <v>0</v>
      </c>
      <c r="G812" s="24">
        <v>0</v>
      </c>
      <c r="H812" s="24">
        <v>0</v>
      </c>
      <c r="I812" s="24">
        <v>0</v>
      </c>
      <c r="J812" s="24">
        <v>0</v>
      </c>
      <c r="K812" s="24">
        <v>0</v>
      </c>
      <c r="L812" s="24">
        <v>0</v>
      </c>
      <c r="M812" s="24">
        <v>0</v>
      </c>
      <c r="N812" s="30" t="s">
        <v>1626</v>
      </c>
      <c r="O812" s="35"/>
      <c r="P812" s="35"/>
      <c r="Q812" s="35"/>
      <c r="R812" s="35"/>
      <c r="S812" s="35"/>
      <c r="T812" s="35"/>
      <c r="U812" s="35"/>
      <c r="V812" s="35"/>
      <c r="W812" s="35"/>
      <c r="X812" s="35"/>
      <c r="Y812" s="35"/>
      <c r="Z812" s="35"/>
      <c r="AA812" s="35"/>
      <c r="AB812" s="35"/>
      <c r="AC812" s="35"/>
      <c r="AD812" s="35"/>
      <c r="AE812" s="35"/>
      <c r="AF812" s="35"/>
      <c r="AG812" s="35"/>
      <c r="AH812" s="35"/>
      <c r="AI812" s="35"/>
      <c r="AJ812" s="35"/>
      <c r="AK812" s="35"/>
      <c r="AL812" s="35"/>
      <c r="AM812" s="35"/>
      <c r="AN812" s="35"/>
      <c r="AO812" s="35"/>
      <c r="AP812" s="35"/>
      <c r="AQ812" s="35"/>
      <c r="AR812" s="35"/>
      <c r="AS812" s="35"/>
      <c r="AT812" s="35"/>
      <c r="AU812" s="35"/>
      <c r="AV812" s="35"/>
      <c r="AW812" s="35"/>
      <c r="AX812" s="35"/>
      <c r="AY812" s="35"/>
    </row>
    <row r="813" spans="1:51" s="32" customFormat="1" ht="18.75" x14ac:dyDescent="0.25">
      <c r="A813" s="30" t="s">
        <v>1553</v>
      </c>
      <c r="B813" s="37" t="s">
        <v>1554</v>
      </c>
      <c r="C813" s="30" t="s">
        <v>34</v>
      </c>
      <c r="D813" s="24">
        <v>0</v>
      </c>
      <c r="E813" s="24">
        <v>0</v>
      </c>
      <c r="F813" s="24">
        <v>0</v>
      </c>
      <c r="G813" s="24">
        <v>0</v>
      </c>
      <c r="H813" s="24">
        <v>0</v>
      </c>
      <c r="I813" s="24">
        <v>0</v>
      </c>
      <c r="J813" s="24">
        <v>0</v>
      </c>
      <c r="K813" s="24">
        <v>0</v>
      </c>
      <c r="L813" s="24">
        <v>0</v>
      </c>
      <c r="M813" s="24">
        <v>0</v>
      </c>
      <c r="N813" s="30" t="s">
        <v>1626</v>
      </c>
      <c r="O813" s="35"/>
      <c r="P813" s="35"/>
      <c r="Q813" s="35"/>
      <c r="R813" s="35"/>
      <c r="S813" s="35"/>
      <c r="T813" s="35"/>
      <c r="U813" s="35"/>
      <c r="V813" s="35"/>
      <c r="W813" s="35"/>
      <c r="X813" s="35"/>
      <c r="Y813" s="35"/>
      <c r="Z813" s="35"/>
      <c r="AA813" s="35"/>
      <c r="AB813" s="35"/>
      <c r="AC813" s="35"/>
      <c r="AD813" s="35"/>
      <c r="AE813" s="35"/>
      <c r="AF813" s="35"/>
      <c r="AG813" s="35"/>
      <c r="AH813" s="35"/>
      <c r="AI813" s="35"/>
      <c r="AJ813" s="35"/>
      <c r="AK813" s="35"/>
      <c r="AL813" s="35"/>
      <c r="AM813" s="35"/>
      <c r="AN813" s="35"/>
      <c r="AO813" s="35"/>
      <c r="AP813" s="35"/>
      <c r="AQ813" s="35"/>
      <c r="AR813" s="35"/>
      <c r="AS813" s="35"/>
      <c r="AT813" s="35"/>
      <c r="AU813" s="35"/>
      <c r="AV813" s="35"/>
      <c r="AW813" s="35"/>
      <c r="AX813" s="35"/>
      <c r="AY813" s="35"/>
    </row>
    <row r="814" spans="1:51" s="32" customFormat="1" ht="18.75" x14ac:dyDescent="0.25">
      <c r="A814" s="30" t="s">
        <v>1555</v>
      </c>
      <c r="B814" s="37" t="s">
        <v>1556</v>
      </c>
      <c r="C814" s="30" t="s">
        <v>34</v>
      </c>
      <c r="D814" s="24">
        <v>0</v>
      </c>
      <c r="E814" s="24">
        <v>0</v>
      </c>
      <c r="F814" s="24">
        <v>0</v>
      </c>
      <c r="G814" s="24">
        <v>0</v>
      </c>
      <c r="H814" s="24">
        <v>0</v>
      </c>
      <c r="I814" s="24">
        <v>0</v>
      </c>
      <c r="J814" s="24">
        <v>0</v>
      </c>
      <c r="K814" s="24">
        <v>0</v>
      </c>
      <c r="L814" s="24">
        <v>0</v>
      </c>
      <c r="M814" s="24">
        <v>0</v>
      </c>
      <c r="N814" s="30" t="s">
        <v>1626</v>
      </c>
      <c r="O814" s="35"/>
      <c r="P814" s="35"/>
      <c r="Q814" s="35"/>
      <c r="R814" s="35"/>
      <c r="S814" s="35"/>
      <c r="T814" s="35"/>
      <c r="U814" s="35"/>
      <c r="V814" s="35"/>
      <c r="W814" s="35"/>
      <c r="X814" s="35"/>
      <c r="Y814" s="35"/>
      <c r="Z814" s="35"/>
      <c r="AA814" s="35"/>
      <c r="AB814" s="35"/>
      <c r="AC814" s="35"/>
      <c r="AD814" s="35"/>
      <c r="AE814" s="35"/>
      <c r="AF814" s="35"/>
      <c r="AG814" s="35"/>
      <c r="AH814" s="35"/>
      <c r="AI814" s="35"/>
      <c r="AJ814" s="35"/>
      <c r="AK814" s="35"/>
      <c r="AL814" s="35"/>
      <c r="AM814" s="35"/>
      <c r="AN814" s="35"/>
      <c r="AO814" s="35"/>
      <c r="AP814" s="35"/>
      <c r="AQ814" s="35"/>
      <c r="AR814" s="35"/>
      <c r="AS814" s="35"/>
      <c r="AT814" s="35"/>
      <c r="AU814" s="35"/>
      <c r="AV814" s="35"/>
      <c r="AW814" s="35"/>
      <c r="AX814" s="35"/>
      <c r="AY814" s="35"/>
    </row>
    <row r="815" spans="1:51" s="32" customFormat="1" ht="18.75" x14ac:dyDescent="0.25">
      <c r="A815" s="30" t="s">
        <v>1557</v>
      </c>
      <c r="B815" s="37" t="s">
        <v>1502</v>
      </c>
      <c r="C815" s="30" t="s">
        <v>34</v>
      </c>
      <c r="D815" s="24">
        <v>0</v>
      </c>
      <c r="E815" s="24">
        <v>0</v>
      </c>
      <c r="F815" s="24">
        <v>0</v>
      </c>
      <c r="G815" s="24">
        <v>0</v>
      </c>
      <c r="H815" s="24">
        <v>0</v>
      </c>
      <c r="I815" s="24">
        <v>0</v>
      </c>
      <c r="J815" s="24">
        <v>0</v>
      </c>
      <c r="K815" s="24">
        <v>0</v>
      </c>
      <c r="L815" s="24">
        <v>0</v>
      </c>
      <c r="M815" s="24">
        <v>0</v>
      </c>
      <c r="N815" s="30" t="s">
        <v>1626</v>
      </c>
      <c r="O815" s="35"/>
      <c r="P815" s="35"/>
      <c r="Q815" s="35"/>
      <c r="R815" s="35"/>
      <c r="S815" s="35"/>
      <c r="T815" s="35"/>
      <c r="U815" s="35"/>
      <c r="V815" s="35"/>
      <c r="W815" s="35"/>
      <c r="X815" s="35"/>
      <c r="Y815" s="35"/>
      <c r="Z815" s="35"/>
      <c r="AA815" s="35"/>
      <c r="AB815" s="35"/>
      <c r="AC815" s="35"/>
      <c r="AD815" s="35"/>
      <c r="AE815" s="35"/>
      <c r="AF815" s="35"/>
      <c r="AG815" s="35"/>
      <c r="AH815" s="35"/>
      <c r="AI815" s="35"/>
      <c r="AJ815" s="35"/>
      <c r="AK815" s="35"/>
      <c r="AL815" s="35"/>
      <c r="AM815" s="35"/>
      <c r="AN815" s="35"/>
      <c r="AO815" s="35"/>
      <c r="AP815" s="35"/>
      <c r="AQ815" s="35"/>
      <c r="AR815" s="35"/>
      <c r="AS815" s="35"/>
      <c r="AT815" s="35"/>
      <c r="AU815" s="35"/>
      <c r="AV815" s="35"/>
      <c r="AW815" s="35"/>
      <c r="AX815" s="35"/>
      <c r="AY815" s="35"/>
    </row>
    <row r="816" spans="1:51" s="32" customFormat="1" ht="37.5" x14ac:dyDescent="0.25">
      <c r="A816" s="30" t="s">
        <v>1558</v>
      </c>
      <c r="B816" s="37" t="s">
        <v>1559</v>
      </c>
      <c r="C816" s="30" t="s">
        <v>34</v>
      </c>
      <c r="D816" s="24">
        <f>D817+D820</f>
        <v>0</v>
      </c>
      <c r="E816" s="24">
        <f t="shared" ref="E816:M816" si="31">E817+E820</f>
        <v>0</v>
      </c>
      <c r="F816" s="24">
        <f t="shared" si="31"/>
        <v>0</v>
      </c>
      <c r="G816" s="24">
        <f t="shared" si="31"/>
        <v>0</v>
      </c>
      <c r="H816" s="24">
        <f t="shared" si="31"/>
        <v>0</v>
      </c>
      <c r="I816" s="24">
        <f t="shared" si="31"/>
        <v>0</v>
      </c>
      <c r="J816" s="24">
        <f t="shared" si="31"/>
        <v>0</v>
      </c>
      <c r="K816" s="24">
        <f t="shared" si="31"/>
        <v>0</v>
      </c>
      <c r="L816" s="24">
        <f t="shared" si="31"/>
        <v>0</v>
      </c>
      <c r="M816" s="24">
        <f t="shared" si="31"/>
        <v>0</v>
      </c>
      <c r="N816" s="30" t="s">
        <v>1626</v>
      </c>
      <c r="O816" s="35"/>
      <c r="P816" s="35"/>
      <c r="Q816" s="35"/>
      <c r="R816" s="35"/>
      <c r="S816" s="35"/>
      <c r="T816" s="35"/>
      <c r="U816" s="35"/>
      <c r="V816" s="35"/>
      <c r="W816" s="35"/>
      <c r="X816" s="35"/>
      <c r="Y816" s="35"/>
      <c r="Z816" s="35"/>
      <c r="AA816" s="35"/>
      <c r="AB816" s="35"/>
      <c r="AC816" s="35"/>
      <c r="AD816" s="35"/>
      <c r="AE816" s="35"/>
      <c r="AF816" s="35"/>
      <c r="AG816" s="35"/>
      <c r="AH816" s="35"/>
      <c r="AI816" s="35"/>
      <c r="AJ816" s="35"/>
      <c r="AK816" s="35"/>
      <c r="AL816" s="35"/>
      <c r="AM816" s="35"/>
      <c r="AN816" s="35"/>
      <c r="AO816" s="35"/>
      <c r="AP816" s="35"/>
      <c r="AQ816" s="35"/>
      <c r="AR816" s="35"/>
      <c r="AS816" s="35"/>
      <c r="AT816" s="35"/>
      <c r="AU816" s="35"/>
      <c r="AV816" s="35"/>
      <c r="AW816" s="35"/>
      <c r="AX816" s="35"/>
      <c r="AY816" s="35"/>
    </row>
    <row r="817" spans="1:51" s="32" customFormat="1" ht="18.75" x14ac:dyDescent="0.25">
      <c r="A817" s="30" t="s">
        <v>1560</v>
      </c>
      <c r="B817" s="37" t="s">
        <v>1561</v>
      </c>
      <c r="C817" s="30" t="s">
        <v>34</v>
      </c>
      <c r="D817" s="24">
        <f>D818+D819</f>
        <v>0</v>
      </c>
      <c r="E817" s="24">
        <f t="shared" ref="E817:M817" si="32">E818+E819</f>
        <v>0</v>
      </c>
      <c r="F817" s="24">
        <f t="shared" si="32"/>
        <v>0</v>
      </c>
      <c r="G817" s="24">
        <f t="shared" si="32"/>
        <v>0</v>
      </c>
      <c r="H817" s="24">
        <f t="shared" si="32"/>
        <v>0</v>
      </c>
      <c r="I817" s="24">
        <f t="shared" si="32"/>
        <v>0</v>
      </c>
      <c r="J817" s="24">
        <f t="shared" si="32"/>
        <v>0</v>
      </c>
      <c r="K817" s="24">
        <f t="shared" si="32"/>
        <v>0</v>
      </c>
      <c r="L817" s="24">
        <f t="shared" si="32"/>
        <v>0</v>
      </c>
      <c r="M817" s="24">
        <f t="shared" si="32"/>
        <v>0</v>
      </c>
      <c r="N817" s="30" t="s">
        <v>1626</v>
      </c>
      <c r="O817" s="35"/>
      <c r="P817" s="35"/>
      <c r="Q817" s="35"/>
      <c r="R817" s="35"/>
      <c r="S817" s="35"/>
      <c r="T817" s="35"/>
      <c r="U817" s="35"/>
      <c r="V817" s="35"/>
      <c r="W817" s="35"/>
      <c r="X817" s="35"/>
      <c r="Y817" s="35"/>
      <c r="Z817" s="35"/>
      <c r="AA817" s="35"/>
      <c r="AB817" s="35"/>
      <c r="AC817" s="35"/>
      <c r="AD817" s="35"/>
      <c r="AE817" s="35"/>
      <c r="AF817" s="35"/>
      <c r="AG817" s="35"/>
      <c r="AH817" s="35"/>
      <c r="AI817" s="35"/>
      <c r="AJ817" s="35"/>
      <c r="AK817" s="35"/>
      <c r="AL817" s="35"/>
      <c r="AM817" s="35"/>
      <c r="AN817" s="35"/>
      <c r="AO817" s="35"/>
      <c r="AP817" s="35"/>
      <c r="AQ817" s="35"/>
      <c r="AR817" s="35"/>
      <c r="AS817" s="35"/>
      <c r="AT817" s="35"/>
      <c r="AU817" s="35"/>
      <c r="AV817" s="35"/>
      <c r="AW817" s="35"/>
      <c r="AX817" s="35"/>
      <c r="AY817" s="35"/>
    </row>
    <row r="818" spans="1:51" s="32" customFormat="1" ht="37.5" x14ac:dyDescent="0.25">
      <c r="A818" s="30" t="s">
        <v>1562</v>
      </c>
      <c r="B818" s="37" t="s">
        <v>1563</v>
      </c>
      <c r="C818" s="30" t="s">
        <v>34</v>
      </c>
      <c r="D818" s="24">
        <v>0</v>
      </c>
      <c r="E818" s="24">
        <v>0</v>
      </c>
      <c r="F818" s="24">
        <v>0</v>
      </c>
      <c r="G818" s="24">
        <v>0</v>
      </c>
      <c r="H818" s="24">
        <v>0</v>
      </c>
      <c r="I818" s="24">
        <v>0</v>
      </c>
      <c r="J818" s="24">
        <v>0</v>
      </c>
      <c r="K818" s="24">
        <v>0</v>
      </c>
      <c r="L818" s="24">
        <v>0</v>
      </c>
      <c r="M818" s="24">
        <v>0</v>
      </c>
      <c r="N818" s="30" t="s">
        <v>1626</v>
      </c>
      <c r="O818" s="35"/>
      <c r="P818" s="35"/>
      <c r="Q818" s="35"/>
      <c r="R818" s="35"/>
      <c r="S818" s="35"/>
      <c r="T818" s="35"/>
      <c r="U818" s="35"/>
      <c r="V818" s="35"/>
      <c r="W818" s="35"/>
      <c r="X818" s="35"/>
      <c r="Y818" s="35"/>
      <c r="Z818" s="35"/>
      <c r="AA818" s="35"/>
      <c r="AB818" s="35"/>
      <c r="AC818" s="35"/>
      <c r="AD818" s="35"/>
      <c r="AE818" s="35"/>
      <c r="AF818" s="35"/>
      <c r="AG818" s="35"/>
      <c r="AH818" s="35"/>
      <c r="AI818" s="35"/>
      <c r="AJ818" s="35"/>
      <c r="AK818" s="35"/>
      <c r="AL818" s="35"/>
      <c r="AM818" s="35"/>
      <c r="AN818" s="35"/>
      <c r="AO818" s="35"/>
      <c r="AP818" s="35"/>
      <c r="AQ818" s="35"/>
      <c r="AR818" s="35"/>
      <c r="AS818" s="35"/>
      <c r="AT818" s="35"/>
      <c r="AU818" s="35"/>
      <c r="AV818" s="35"/>
      <c r="AW818" s="35"/>
      <c r="AX818" s="35"/>
      <c r="AY818" s="35"/>
    </row>
    <row r="819" spans="1:51" s="32" customFormat="1" ht="37.5" x14ac:dyDescent="0.25">
      <c r="A819" s="30" t="s">
        <v>1564</v>
      </c>
      <c r="B819" s="37" t="s">
        <v>1565</v>
      </c>
      <c r="C819" s="30" t="s">
        <v>34</v>
      </c>
      <c r="D819" s="24">
        <v>0</v>
      </c>
      <c r="E819" s="24">
        <v>0</v>
      </c>
      <c r="F819" s="24">
        <v>0</v>
      </c>
      <c r="G819" s="24">
        <v>0</v>
      </c>
      <c r="H819" s="24">
        <v>0</v>
      </c>
      <c r="I819" s="24">
        <v>0</v>
      </c>
      <c r="J819" s="24">
        <v>0</v>
      </c>
      <c r="K819" s="24">
        <v>0</v>
      </c>
      <c r="L819" s="24">
        <v>0</v>
      </c>
      <c r="M819" s="24">
        <v>0</v>
      </c>
      <c r="N819" s="30" t="s">
        <v>1626</v>
      </c>
      <c r="O819" s="35"/>
      <c r="P819" s="35"/>
      <c r="Q819" s="35"/>
      <c r="R819" s="35"/>
      <c r="S819" s="35"/>
      <c r="T819" s="35"/>
      <c r="U819" s="35"/>
      <c r="V819" s="35"/>
      <c r="W819" s="35"/>
      <c r="X819" s="35"/>
      <c r="Y819" s="35"/>
      <c r="Z819" s="35"/>
      <c r="AA819" s="35"/>
      <c r="AB819" s="35"/>
      <c r="AC819" s="35"/>
      <c r="AD819" s="35"/>
      <c r="AE819" s="35"/>
      <c r="AF819" s="35"/>
      <c r="AG819" s="35"/>
      <c r="AH819" s="35"/>
      <c r="AI819" s="35"/>
      <c r="AJ819" s="35"/>
      <c r="AK819" s="35"/>
      <c r="AL819" s="35"/>
      <c r="AM819" s="35"/>
      <c r="AN819" s="35"/>
      <c r="AO819" s="35"/>
      <c r="AP819" s="35"/>
      <c r="AQ819" s="35"/>
      <c r="AR819" s="35"/>
      <c r="AS819" s="35"/>
      <c r="AT819" s="35"/>
      <c r="AU819" s="35"/>
      <c r="AV819" s="35"/>
      <c r="AW819" s="35"/>
      <c r="AX819" s="35"/>
      <c r="AY819" s="35"/>
    </row>
    <row r="820" spans="1:51" s="32" customFormat="1" ht="18.75" x14ac:dyDescent="0.25">
      <c r="A820" s="30" t="s">
        <v>1566</v>
      </c>
      <c r="B820" s="37" t="s">
        <v>1561</v>
      </c>
      <c r="C820" s="30" t="s">
        <v>34</v>
      </c>
      <c r="D820" s="24">
        <f>D821+D822</f>
        <v>0</v>
      </c>
      <c r="E820" s="24">
        <f t="shared" ref="E820:M820" si="33">E821+E822</f>
        <v>0</v>
      </c>
      <c r="F820" s="24">
        <f t="shared" si="33"/>
        <v>0</v>
      </c>
      <c r="G820" s="24">
        <f t="shared" si="33"/>
        <v>0</v>
      </c>
      <c r="H820" s="24">
        <f t="shared" si="33"/>
        <v>0</v>
      </c>
      <c r="I820" s="24">
        <f t="shared" si="33"/>
        <v>0</v>
      </c>
      <c r="J820" s="24">
        <f t="shared" si="33"/>
        <v>0</v>
      </c>
      <c r="K820" s="24">
        <f t="shared" si="33"/>
        <v>0</v>
      </c>
      <c r="L820" s="24">
        <f t="shared" si="33"/>
        <v>0</v>
      </c>
      <c r="M820" s="24">
        <f t="shared" si="33"/>
        <v>0</v>
      </c>
      <c r="N820" s="30" t="s">
        <v>1626</v>
      </c>
      <c r="O820" s="35"/>
      <c r="P820" s="35"/>
      <c r="Q820" s="35"/>
      <c r="R820" s="35"/>
      <c r="S820" s="35"/>
      <c r="T820" s="35"/>
      <c r="U820" s="35"/>
      <c r="V820" s="35"/>
      <c r="W820" s="35"/>
      <c r="X820" s="35"/>
      <c r="Y820" s="35"/>
      <c r="Z820" s="35"/>
      <c r="AA820" s="35"/>
      <c r="AB820" s="35"/>
      <c r="AC820" s="35"/>
      <c r="AD820" s="35"/>
      <c r="AE820" s="35"/>
      <c r="AF820" s="35"/>
      <c r="AG820" s="35"/>
      <c r="AH820" s="35"/>
      <c r="AI820" s="35"/>
      <c r="AJ820" s="35"/>
      <c r="AK820" s="35"/>
      <c r="AL820" s="35"/>
      <c r="AM820" s="35"/>
      <c r="AN820" s="35"/>
      <c r="AO820" s="35"/>
      <c r="AP820" s="35"/>
      <c r="AQ820" s="35"/>
      <c r="AR820" s="35"/>
      <c r="AS820" s="35"/>
      <c r="AT820" s="35"/>
      <c r="AU820" s="35"/>
      <c r="AV820" s="35"/>
      <c r="AW820" s="35"/>
      <c r="AX820" s="35"/>
      <c r="AY820" s="35"/>
    </row>
    <row r="821" spans="1:51" s="32" customFormat="1" ht="37.5" x14ac:dyDescent="0.25">
      <c r="A821" s="30" t="s">
        <v>1567</v>
      </c>
      <c r="B821" s="37" t="s">
        <v>1563</v>
      </c>
      <c r="C821" s="30" t="s">
        <v>34</v>
      </c>
      <c r="D821" s="24">
        <v>0</v>
      </c>
      <c r="E821" s="24">
        <v>0</v>
      </c>
      <c r="F821" s="24">
        <v>0</v>
      </c>
      <c r="G821" s="24">
        <v>0</v>
      </c>
      <c r="H821" s="24">
        <v>0</v>
      </c>
      <c r="I821" s="24">
        <v>0</v>
      </c>
      <c r="J821" s="24">
        <v>0</v>
      </c>
      <c r="K821" s="24">
        <v>0</v>
      </c>
      <c r="L821" s="24">
        <v>0</v>
      </c>
      <c r="M821" s="24">
        <v>0</v>
      </c>
      <c r="N821" s="30" t="s">
        <v>1626</v>
      </c>
      <c r="O821" s="35"/>
      <c r="P821" s="35"/>
      <c r="Q821" s="35"/>
      <c r="R821" s="35"/>
      <c r="S821" s="35"/>
      <c r="T821" s="35"/>
      <c r="U821" s="35"/>
      <c r="V821" s="35"/>
      <c r="W821" s="35"/>
      <c r="X821" s="35"/>
      <c r="Y821" s="35"/>
      <c r="Z821" s="35"/>
      <c r="AA821" s="35"/>
      <c r="AB821" s="35"/>
      <c r="AC821" s="35"/>
      <c r="AD821" s="35"/>
      <c r="AE821" s="35"/>
      <c r="AF821" s="35"/>
      <c r="AG821" s="35"/>
      <c r="AH821" s="35"/>
      <c r="AI821" s="35"/>
      <c r="AJ821" s="35"/>
      <c r="AK821" s="35"/>
      <c r="AL821" s="35"/>
      <c r="AM821" s="35"/>
      <c r="AN821" s="35"/>
      <c r="AO821" s="35"/>
      <c r="AP821" s="35"/>
      <c r="AQ821" s="35"/>
      <c r="AR821" s="35"/>
      <c r="AS821" s="35"/>
      <c r="AT821" s="35"/>
      <c r="AU821" s="35"/>
      <c r="AV821" s="35"/>
      <c r="AW821" s="35"/>
      <c r="AX821" s="35"/>
      <c r="AY821" s="35"/>
    </row>
    <row r="822" spans="1:51" s="32" customFormat="1" ht="37.5" x14ac:dyDescent="0.25">
      <c r="A822" s="30" t="s">
        <v>1568</v>
      </c>
      <c r="B822" s="37" t="s">
        <v>1565</v>
      </c>
      <c r="C822" s="30" t="s">
        <v>34</v>
      </c>
      <c r="D822" s="24">
        <v>0</v>
      </c>
      <c r="E822" s="24">
        <v>0</v>
      </c>
      <c r="F822" s="24">
        <v>0</v>
      </c>
      <c r="G822" s="24">
        <v>0</v>
      </c>
      <c r="H822" s="24">
        <v>0</v>
      </c>
      <c r="I822" s="24">
        <v>0</v>
      </c>
      <c r="J822" s="24">
        <v>0</v>
      </c>
      <c r="K822" s="24">
        <v>0</v>
      </c>
      <c r="L822" s="24">
        <v>0</v>
      </c>
      <c r="M822" s="24">
        <v>0</v>
      </c>
      <c r="N822" s="30" t="s">
        <v>1626</v>
      </c>
      <c r="O822" s="35"/>
      <c r="P822" s="35"/>
      <c r="Q822" s="35"/>
      <c r="R822" s="35"/>
      <c r="S822" s="35"/>
      <c r="T822" s="35"/>
      <c r="U822" s="35"/>
      <c r="V822" s="35"/>
      <c r="W822" s="35"/>
      <c r="X822" s="35"/>
      <c r="Y822" s="35"/>
      <c r="Z822" s="35"/>
      <c r="AA822" s="35"/>
      <c r="AB822" s="35"/>
      <c r="AC822" s="35"/>
      <c r="AD822" s="35"/>
      <c r="AE822" s="35"/>
      <c r="AF822" s="35"/>
      <c r="AG822" s="35"/>
      <c r="AH822" s="35"/>
      <c r="AI822" s="35"/>
      <c r="AJ822" s="35"/>
      <c r="AK822" s="35"/>
      <c r="AL822" s="35"/>
      <c r="AM822" s="35"/>
      <c r="AN822" s="35"/>
      <c r="AO822" s="35"/>
      <c r="AP822" s="35"/>
      <c r="AQ822" s="35"/>
      <c r="AR822" s="35"/>
      <c r="AS822" s="35"/>
      <c r="AT822" s="35"/>
      <c r="AU822" s="35"/>
      <c r="AV822" s="35"/>
      <c r="AW822" s="35"/>
      <c r="AX822" s="35"/>
      <c r="AY822" s="35"/>
    </row>
    <row r="823" spans="1:51" s="32" customFormat="1" ht="18.75" x14ac:dyDescent="0.25">
      <c r="A823" s="30" t="s">
        <v>1569</v>
      </c>
      <c r="B823" s="37" t="s">
        <v>1570</v>
      </c>
      <c r="C823" s="30" t="s">
        <v>34</v>
      </c>
      <c r="D823" s="24">
        <f>D824+D825+D826+D827</f>
        <v>0</v>
      </c>
      <c r="E823" s="24">
        <f t="shared" ref="E823:M823" si="34">E824+E825+E826+E827</f>
        <v>0</v>
      </c>
      <c r="F823" s="24">
        <f t="shared" si="34"/>
        <v>0</v>
      </c>
      <c r="G823" s="24">
        <f t="shared" si="34"/>
        <v>0</v>
      </c>
      <c r="H823" s="24">
        <f t="shared" si="34"/>
        <v>0</v>
      </c>
      <c r="I823" s="24">
        <f t="shared" si="34"/>
        <v>0</v>
      </c>
      <c r="J823" s="24">
        <f t="shared" si="34"/>
        <v>0</v>
      </c>
      <c r="K823" s="24">
        <f t="shared" si="34"/>
        <v>0</v>
      </c>
      <c r="L823" s="24">
        <f t="shared" si="34"/>
        <v>0</v>
      </c>
      <c r="M823" s="24">
        <f t="shared" si="34"/>
        <v>0</v>
      </c>
      <c r="N823" s="30" t="s">
        <v>1626</v>
      </c>
      <c r="O823" s="35"/>
      <c r="P823" s="35"/>
      <c r="Q823" s="35"/>
      <c r="R823" s="35"/>
      <c r="S823" s="35"/>
      <c r="T823" s="35"/>
      <c r="U823" s="35"/>
      <c r="V823" s="35"/>
      <c r="W823" s="35"/>
      <c r="X823" s="35"/>
      <c r="Y823" s="35"/>
      <c r="Z823" s="35"/>
      <c r="AA823" s="35"/>
      <c r="AB823" s="35"/>
      <c r="AC823" s="35"/>
      <c r="AD823" s="35"/>
      <c r="AE823" s="35"/>
      <c r="AF823" s="35"/>
      <c r="AG823" s="35"/>
      <c r="AH823" s="35"/>
      <c r="AI823" s="35"/>
      <c r="AJ823" s="35"/>
      <c r="AK823" s="35"/>
      <c r="AL823" s="35"/>
      <c r="AM823" s="35"/>
      <c r="AN823" s="35"/>
      <c r="AO823" s="35"/>
      <c r="AP823" s="35"/>
      <c r="AQ823" s="35"/>
      <c r="AR823" s="35"/>
      <c r="AS823" s="35"/>
      <c r="AT823" s="35"/>
      <c r="AU823" s="35"/>
      <c r="AV823" s="35"/>
      <c r="AW823" s="35"/>
      <c r="AX823" s="35"/>
      <c r="AY823" s="35"/>
    </row>
    <row r="824" spans="1:51" s="32" customFormat="1" ht="18.75" x14ac:dyDescent="0.25">
      <c r="A824" s="30" t="s">
        <v>1571</v>
      </c>
      <c r="B824" s="37" t="s">
        <v>1572</v>
      </c>
      <c r="C824" s="30" t="s">
        <v>34</v>
      </c>
      <c r="D824" s="24">
        <v>0</v>
      </c>
      <c r="E824" s="24">
        <v>0</v>
      </c>
      <c r="F824" s="24">
        <v>0</v>
      </c>
      <c r="G824" s="24">
        <v>0</v>
      </c>
      <c r="H824" s="24">
        <v>0</v>
      </c>
      <c r="I824" s="24">
        <v>0</v>
      </c>
      <c r="J824" s="24">
        <v>0</v>
      </c>
      <c r="K824" s="24">
        <v>0</v>
      </c>
      <c r="L824" s="24">
        <v>0</v>
      </c>
      <c r="M824" s="24">
        <v>0</v>
      </c>
      <c r="N824" s="30" t="s">
        <v>1626</v>
      </c>
      <c r="O824" s="35"/>
      <c r="P824" s="35"/>
      <c r="Q824" s="35"/>
      <c r="R824" s="35"/>
      <c r="S824" s="35"/>
      <c r="T824" s="35"/>
      <c r="U824" s="35"/>
      <c r="V824" s="35"/>
      <c r="W824" s="35"/>
      <c r="X824" s="35"/>
      <c r="Y824" s="35"/>
      <c r="Z824" s="35"/>
      <c r="AA824" s="35"/>
      <c r="AB824" s="35"/>
      <c r="AC824" s="35"/>
      <c r="AD824" s="35"/>
      <c r="AE824" s="35"/>
      <c r="AF824" s="35"/>
      <c r="AG824" s="35"/>
      <c r="AH824" s="35"/>
      <c r="AI824" s="35"/>
      <c r="AJ824" s="35"/>
      <c r="AK824" s="35"/>
      <c r="AL824" s="35"/>
      <c r="AM824" s="35"/>
      <c r="AN824" s="35"/>
      <c r="AO824" s="35"/>
      <c r="AP824" s="35"/>
      <c r="AQ824" s="35"/>
      <c r="AR824" s="35"/>
      <c r="AS824" s="35"/>
      <c r="AT824" s="35"/>
      <c r="AU824" s="35"/>
      <c r="AV824" s="35"/>
      <c r="AW824" s="35"/>
      <c r="AX824" s="35"/>
      <c r="AY824" s="35"/>
    </row>
    <row r="825" spans="1:51" s="32" customFormat="1" ht="18.75" x14ac:dyDescent="0.25">
      <c r="A825" s="30" t="s">
        <v>1573</v>
      </c>
      <c r="B825" s="37" t="s">
        <v>1574</v>
      </c>
      <c r="C825" s="30" t="s">
        <v>34</v>
      </c>
      <c r="D825" s="24">
        <v>0</v>
      </c>
      <c r="E825" s="24">
        <v>0</v>
      </c>
      <c r="F825" s="24">
        <v>0</v>
      </c>
      <c r="G825" s="24">
        <v>0</v>
      </c>
      <c r="H825" s="24">
        <v>0</v>
      </c>
      <c r="I825" s="24">
        <v>0</v>
      </c>
      <c r="J825" s="24">
        <v>0</v>
      </c>
      <c r="K825" s="24">
        <v>0</v>
      </c>
      <c r="L825" s="24">
        <v>0</v>
      </c>
      <c r="M825" s="24">
        <v>0</v>
      </c>
      <c r="N825" s="30" t="s">
        <v>1626</v>
      </c>
      <c r="O825" s="35"/>
      <c r="P825" s="35"/>
      <c r="Q825" s="35"/>
      <c r="R825" s="35"/>
      <c r="S825" s="35"/>
      <c r="T825" s="35"/>
      <c r="U825" s="35"/>
      <c r="V825" s="35"/>
      <c r="W825" s="35"/>
      <c r="X825" s="35"/>
      <c r="Y825" s="35"/>
      <c r="Z825" s="35"/>
      <c r="AA825" s="35"/>
      <c r="AB825" s="35"/>
      <c r="AC825" s="35"/>
      <c r="AD825" s="35"/>
      <c r="AE825" s="35"/>
      <c r="AF825" s="35"/>
      <c r="AG825" s="35"/>
      <c r="AH825" s="35"/>
      <c r="AI825" s="35"/>
      <c r="AJ825" s="35"/>
      <c r="AK825" s="35"/>
      <c r="AL825" s="35"/>
      <c r="AM825" s="35"/>
      <c r="AN825" s="35"/>
      <c r="AO825" s="35"/>
      <c r="AP825" s="35"/>
      <c r="AQ825" s="35"/>
      <c r="AR825" s="35"/>
      <c r="AS825" s="35"/>
      <c r="AT825" s="35"/>
      <c r="AU825" s="35"/>
      <c r="AV825" s="35"/>
      <c r="AW825" s="35"/>
      <c r="AX825" s="35"/>
      <c r="AY825" s="35"/>
    </row>
    <row r="826" spans="1:51" s="32" customFormat="1" ht="18.75" x14ac:dyDescent="0.25">
      <c r="A826" s="30" t="s">
        <v>1575</v>
      </c>
      <c r="B826" s="37" t="s">
        <v>1576</v>
      </c>
      <c r="C826" s="30" t="s">
        <v>34</v>
      </c>
      <c r="D826" s="24">
        <v>0</v>
      </c>
      <c r="E826" s="24">
        <v>0</v>
      </c>
      <c r="F826" s="24">
        <v>0</v>
      </c>
      <c r="G826" s="24">
        <v>0</v>
      </c>
      <c r="H826" s="24">
        <v>0</v>
      </c>
      <c r="I826" s="24">
        <v>0</v>
      </c>
      <c r="J826" s="24">
        <v>0</v>
      </c>
      <c r="K826" s="24">
        <v>0</v>
      </c>
      <c r="L826" s="24">
        <v>0</v>
      </c>
      <c r="M826" s="24">
        <v>0</v>
      </c>
      <c r="N826" s="30" t="s">
        <v>1626</v>
      </c>
      <c r="O826" s="35"/>
      <c r="P826" s="35"/>
      <c r="Q826" s="35"/>
      <c r="R826" s="35"/>
      <c r="S826" s="35"/>
      <c r="T826" s="35"/>
      <c r="U826" s="35"/>
      <c r="V826" s="35"/>
      <c r="W826" s="35"/>
      <c r="X826" s="35"/>
      <c r="Y826" s="35"/>
      <c r="Z826" s="35"/>
      <c r="AA826" s="35"/>
      <c r="AB826" s="35"/>
      <c r="AC826" s="35"/>
      <c r="AD826" s="35"/>
      <c r="AE826" s="35"/>
      <c r="AF826" s="35"/>
      <c r="AG826" s="35"/>
      <c r="AH826" s="35"/>
      <c r="AI826" s="35"/>
      <c r="AJ826" s="35"/>
      <c r="AK826" s="35"/>
      <c r="AL826" s="35"/>
      <c r="AM826" s="35"/>
      <c r="AN826" s="35"/>
      <c r="AO826" s="35"/>
      <c r="AP826" s="35"/>
      <c r="AQ826" s="35"/>
      <c r="AR826" s="35"/>
      <c r="AS826" s="35"/>
      <c r="AT826" s="35"/>
      <c r="AU826" s="35"/>
      <c r="AV826" s="35"/>
      <c r="AW826" s="35"/>
      <c r="AX826" s="35"/>
      <c r="AY826" s="35"/>
    </row>
    <row r="827" spans="1:51" s="32" customFormat="1" ht="18.75" x14ac:dyDescent="0.25">
      <c r="A827" s="30" t="s">
        <v>1577</v>
      </c>
      <c r="B827" s="37" t="s">
        <v>1578</v>
      </c>
      <c r="C827" s="30" t="s">
        <v>34</v>
      </c>
      <c r="D827" s="24">
        <v>0</v>
      </c>
      <c r="E827" s="24">
        <v>0</v>
      </c>
      <c r="F827" s="24">
        <v>0</v>
      </c>
      <c r="G827" s="24">
        <v>0</v>
      </c>
      <c r="H827" s="24">
        <v>0</v>
      </c>
      <c r="I827" s="24">
        <v>0</v>
      </c>
      <c r="J827" s="24">
        <v>0</v>
      </c>
      <c r="K827" s="24">
        <v>0</v>
      </c>
      <c r="L827" s="24">
        <v>0</v>
      </c>
      <c r="M827" s="24">
        <v>0</v>
      </c>
      <c r="N827" s="30" t="s">
        <v>1626</v>
      </c>
      <c r="O827" s="35"/>
      <c r="P827" s="35"/>
      <c r="Q827" s="35"/>
      <c r="R827" s="35"/>
      <c r="S827" s="35"/>
      <c r="T827" s="35"/>
      <c r="U827" s="35"/>
      <c r="V827" s="35"/>
      <c r="W827" s="35"/>
      <c r="X827" s="35"/>
      <c r="Y827" s="35"/>
      <c r="Z827" s="35"/>
      <c r="AA827" s="35"/>
      <c r="AB827" s="35"/>
      <c r="AC827" s="35"/>
      <c r="AD827" s="35"/>
      <c r="AE827" s="35"/>
      <c r="AF827" s="35"/>
      <c r="AG827" s="35"/>
      <c r="AH827" s="35"/>
      <c r="AI827" s="35"/>
      <c r="AJ827" s="35"/>
      <c r="AK827" s="35"/>
      <c r="AL827" s="35"/>
      <c r="AM827" s="35"/>
      <c r="AN827" s="35"/>
      <c r="AO827" s="35"/>
      <c r="AP827" s="35"/>
      <c r="AQ827" s="35"/>
      <c r="AR827" s="35"/>
      <c r="AS827" s="35"/>
      <c r="AT827" s="35"/>
      <c r="AU827" s="35"/>
      <c r="AV827" s="35"/>
      <c r="AW827" s="35"/>
      <c r="AX827" s="35"/>
      <c r="AY827" s="35"/>
    </row>
    <row r="828" spans="1:51" s="32" customFormat="1" ht="18.75" x14ac:dyDescent="0.25">
      <c r="A828" s="30" t="s">
        <v>1579</v>
      </c>
      <c r="B828" s="37" t="s">
        <v>1185</v>
      </c>
      <c r="C828" s="30" t="s">
        <v>34</v>
      </c>
      <c r="D828" s="24">
        <v>0</v>
      </c>
      <c r="E828" s="24">
        <v>0</v>
      </c>
      <c r="F828" s="24">
        <v>0</v>
      </c>
      <c r="G828" s="24">
        <v>0</v>
      </c>
      <c r="H828" s="24">
        <v>0</v>
      </c>
      <c r="I828" s="24">
        <v>0</v>
      </c>
      <c r="J828" s="24">
        <v>0</v>
      </c>
      <c r="K828" s="24">
        <v>0</v>
      </c>
      <c r="L828" s="24">
        <v>0</v>
      </c>
      <c r="M828" s="24">
        <v>0</v>
      </c>
      <c r="N828" s="30" t="s">
        <v>1626</v>
      </c>
      <c r="O828" s="35"/>
      <c r="P828" s="35"/>
      <c r="Q828" s="35"/>
      <c r="R828" s="35"/>
      <c r="S828" s="35"/>
      <c r="T828" s="35"/>
      <c r="U828" s="35"/>
      <c r="V828" s="35"/>
      <c r="W828" s="35"/>
      <c r="X828" s="35"/>
      <c r="Y828" s="35"/>
      <c r="Z828" s="35"/>
      <c r="AA828" s="35"/>
      <c r="AB828" s="35"/>
      <c r="AC828" s="35"/>
      <c r="AD828" s="35"/>
      <c r="AE828" s="35"/>
      <c r="AF828" s="35"/>
      <c r="AG828" s="35"/>
      <c r="AH828" s="35"/>
      <c r="AI828" s="35"/>
      <c r="AJ828" s="35"/>
      <c r="AK828" s="35"/>
      <c r="AL828" s="35"/>
      <c r="AM828" s="35"/>
      <c r="AN828" s="35"/>
      <c r="AO828" s="35"/>
      <c r="AP828" s="35"/>
      <c r="AQ828" s="35"/>
      <c r="AR828" s="35"/>
      <c r="AS828" s="35"/>
      <c r="AT828" s="35"/>
      <c r="AU828" s="35"/>
      <c r="AV828" s="35"/>
      <c r="AW828" s="35"/>
      <c r="AX828" s="35"/>
      <c r="AY828" s="35"/>
    </row>
    <row r="829" spans="1:51" s="32" customFormat="1" ht="18.75" x14ac:dyDescent="0.25">
      <c r="A829" s="30" t="s">
        <v>1580</v>
      </c>
      <c r="B829" s="37" t="s">
        <v>1581</v>
      </c>
      <c r="C829" s="30" t="s">
        <v>34</v>
      </c>
      <c r="D829" s="24">
        <v>0</v>
      </c>
      <c r="E829" s="24">
        <v>0</v>
      </c>
      <c r="F829" s="24">
        <v>0</v>
      </c>
      <c r="G829" s="24">
        <v>0</v>
      </c>
      <c r="H829" s="24">
        <v>0</v>
      </c>
      <c r="I829" s="24">
        <v>0</v>
      </c>
      <c r="J829" s="24">
        <v>0</v>
      </c>
      <c r="K829" s="24">
        <v>0</v>
      </c>
      <c r="L829" s="24">
        <v>0</v>
      </c>
      <c r="M829" s="24">
        <v>0</v>
      </c>
      <c r="N829" s="30" t="s">
        <v>1626</v>
      </c>
      <c r="O829" s="35"/>
      <c r="P829" s="35"/>
      <c r="Q829" s="35"/>
      <c r="R829" s="35"/>
      <c r="S829" s="35"/>
      <c r="T829" s="35"/>
      <c r="U829" s="35"/>
      <c r="V829" s="35"/>
      <c r="W829" s="35"/>
      <c r="X829" s="35"/>
      <c r="Y829" s="35"/>
      <c r="Z829" s="35"/>
      <c r="AA829" s="35"/>
      <c r="AB829" s="35"/>
      <c r="AC829" s="35"/>
      <c r="AD829" s="35"/>
      <c r="AE829" s="35"/>
      <c r="AF829" s="35"/>
      <c r="AG829" s="35"/>
      <c r="AH829" s="35"/>
      <c r="AI829" s="35"/>
      <c r="AJ829" s="35"/>
      <c r="AK829" s="35"/>
      <c r="AL829" s="35"/>
      <c r="AM829" s="35"/>
      <c r="AN829" s="35"/>
      <c r="AO829" s="35"/>
      <c r="AP829" s="35"/>
      <c r="AQ829" s="35"/>
      <c r="AR829" s="35"/>
      <c r="AS829" s="35"/>
      <c r="AT829" s="35"/>
      <c r="AU829" s="35"/>
      <c r="AV829" s="35"/>
      <c r="AW829" s="35"/>
      <c r="AX829" s="35"/>
      <c r="AY829" s="35"/>
    </row>
    <row r="830" spans="1:51" s="32" customFormat="1" ht="37.5" x14ac:dyDescent="0.25">
      <c r="A830" s="30" t="s">
        <v>1582</v>
      </c>
      <c r="B830" s="37" t="s">
        <v>1583</v>
      </c>
      <c r="C830" s="30" t="s">
        <v>34</v>
      </c>
      <c r="D830" s="24">
        <f>D831+D837+D844+D851+D852</f>
        <v>0</v>
      </c>
      <c r="E830" s="24">
        <f t="shared" ref="E830:M830" si="35">E831+E837+E844+E851+E852</f>
        <v>0</v>
      </c>
      <c r="F830" s="24">
        <f t="shared" si="35"/>
        <v>0</v>
      </c>
      <c r="G830" s="24">
        <f t="shared" si="35"/>
        <v>0</v>
      </c>
      <c r="H830" s="24">
        <f t="shared" si="35"/>
        <v>0</v>
      </c>
      <c r="I830" s="24">
        <f t="shared" si="35"/>
        <v>0</v>
      </c>
      <c r="J830" s="24">
        <f t="shared" si="35"/>
        <v>0</v>
      </c>
      <c r="K830" s="24">
        <f t="shared" si="35"/>
        <v>0</v>
      </c>
      <c r="L830" s="24">
        <f t="shared" si="35"/>
        <v>0</v>
      </c>
      <c r="M830" s="24">
        <f t="shared" si="35"/>
        <v>0</v>
      </c>
      <c r="N830" s="30" t="s">
        <v>1626</v>
      </c>
      <c r="O830" s="35"/>
      <c r="P830" s="35"/>
      <c r="Q830" s="35"/>
      <c r="R830" s="35"/>
      <c r="S830" s="35"/>
      <c r="T830" s="35"/>
      <c r="U830" s="35"/>
      <c r="V830" s="35"/>
      <c r="W830" s="35"/>
      <c r="X830" s="35"/>
      <c r="Y830" s="35"/>
      <c r="Z830" s="35"/>
      <c r="AA830" s="35"/>
      <c r="AB830" s="35"/>
      <c r="AC830" s="35"/>
      <c r="AD830" s="35"/>
      <c r="AE830" s="35"/>
      <c r="AF830" s="35"/>
      <c r="AG830" s="35"/>
      <c r="AH830" s="35"/>
      <c r="AI830" s="35"/>
      <c r="AJ830" s="35"/>
      <c r="AK830" s="35"/>
      <c r="AL830" s="35"/>
      <c r="AM830" s="35"/>
      <c r="AN830" s="35"/>
      <c r="AO830" s="35"/>
      <c r="AP830" s="35"/>
      <c r="AQ830" s="35"/>
      <c r="AR830" s="35"/>
      <c r="AS830" s="35"/>
      <c r="AT830" s="35"/>
      <c r="AU830" s="35"/>
      <c r="AV830" s="35"/>
      <c r="AW830" s="35"/>
      <c r="AX830" s="35"/>
      <c r="AY830" s="35"/>
    </row>
    <row r="831" spans="1:51" s="32" customFormat="1" ht="18.75" x14ac:dyDescent="0.25">
      <c r="A831" s="30" t="s">
        <v>1584</v>
      </c>
      <c r="B831" s="37" t="s">
        <v>1585</v>
      </c>
      <c r="C831" s="30" t="s">
        <v>34</v>
      </c>
      <c r="D831" s="24">
        <f>D832+D835+D836</f>
        <v>0</v>
      </c>
      <c r="E831" s="24">
        <f t="shared" ref="E831:M831" si="36">E832+E835+E836</f>
        <v>0</v>
      </c>
      <c r="F831" s="24">
        <f t="shared" si="36"/>
        <v>0</v>
      </c>
      <c r="G831" s="24">
        <f t="shared" si="36"/>
        <v>0</v>
      </c>
      <c r="H831" s="24">
        <f t="shared" si="36"/>
        <v>0</v>
      </c>
      <c r="I831" s="24">
        <f t="shared" si="36"/>
        <v>0</v>
      </c>
      <c r="J831" s="24">
        <f t="shared" si="36"/>
        <v>0</v>
      </c>
      <c r="K831" s="24">
        <f t="shared" si="36"/>
        <v>0</v>
      </c>
      <c r="L831" s="24">
        <f t="shared" si="36"/>
        <v>0</v>
      </c>
      <c r="M831" s="24">
        <f t="shared" si="36"/>
        <v>0</v>
      </c>
      <c r="N831" s="30" t="s">
        <v>1626</v>
      </c>
      <c r="O831" s="35"/>
      <c r="P831" s="35"/>
      <c r="Q831" s="35"/>
      <c r="R831" s="35"/>
      <c r="S831" s="35"/>
      <c r="T831" s="35"/>
      <c r="U831" s="35"/>
      <c r="V831" s="35"/>
      <c r="W831" s="35"/>
      <c r="X831" s="35"/>
      <c r="Y831" s="35"/>
      <c r="Z831" s="35"/>
      <c r="AA831" s="35"/>
      <c r="AB831" s="35"/>
      <c r="AC831" s="35"/>
      <c r="AD831" s="35"/>
      <c r="AE831" s="35"/>
      <c r="AF831" s="35"/>
      <c r="AG831" s="35"/>
      <c r="AH831" s="35"/>
      <c r="AI831" s="35"/>
      <c r="AJ831" s="35"/>
      <c r="AK831" s="35"/>
      <c r="AL831" s="35"/>
      <c r="AM831" s="35"/>
      <c r="AN831" s="35"/>
      <c r="AO831" s="35"/>
      <c r="AP831" s="35"/>
      <c r="AQ831" s="35"/>
      <c r="AR831" s="35"/>
      <c r="AS831" s="35"/>
      <c r="AT831" s="35"/>
      <c r="AU831" s="35"/>
      <c r="AV831" s="35"/>
      <c r="AW831" s="35"/>
      <c r="AX831" s="35"/>
      <c r="AY831" s="35"/>
    </row>
    <row r="832" spans="1:51" s="32" customFormat="1" ht="18.75" x14ac:dyDescent="0.25">
      <c r="A832" s="30" t="s">
        <v>1586</v>
      </c>
      <c r="B832" s="37" t="s">
        <v>1587</v>
      </c>
      <c r="C832" s="30" t="s">
        <v>34</v>
      </c>
      <c r="D832" s="24">
        <f>D833+D834</f>
        <v>0</v>
      </c>
      <c r="E832" s="24">
        <f t="shared" ref="E832:M832" si="37">E833+E834</f>
        <v>0</v>
      </c>
      <c r="F832" s="24">
        <f t="shared" si="37"/>
        <v>0</v>
      </c>
      <c r="G832" s="24">
        <f t="shared" si="37"/>
        <v>0</v>
      </c>
      <c r="H832" s="24">
        <f t="shared" si="37"/>
        <v>0</v>
      </c>
      <c r="I832" s="24">
        <f t="shared" si="37"/>
        <v>0</v>
      </c>
      <c r="J832" s="24">
        <f t="shared" si="37"/>
        <v>0</v>
      </c>
      <c r="K832" s="24">
        <f t="shared" si="37"/>
        <v>0</v>
      </c>
      <c r="L832" s="24">
        <f t="shared" si="37"/>
        <v>0</v>
      </c>
      <c r="M832" s="24">
        <f t="shared" si="37"/>
        <v>0</v>
      </c>
      <c r="N832" s="30" t="s">
        <v>1626</v>
      </c>
      <c r="O832" s="35"/>
      <c r="P832" s="35"/>
      <c r="Q832" s="35"/>
      <c r="R832" s="35"/>
      <c r="S832" s="35"/>
      <c r="T832" s="35"/>
      <c r="U832" s="35"/>
      <c r="V832" s="35"/>
      <c r="W832" s="35"/>
      <c r="X832" s="35"/>
      <c r="Y832" s="35"/>
      <c r="Z832" s="35"/>
      <c r="AA832" s="35"/>
      <c r="AB832" s="35"/>
      <c r="AC832" s="35"/>
      <c r="AD832" s="35"/>
      <c r="AE832" s="35"/>
      <c r="AF832" s="35"/>
      <c r="AG832" s="35"/>
      <c r="AH832" s="35"/>
      <c r="AI832" s="35"/>
      <c r="AJ832" s="35"/>
      <c r="AK832" s="35"/>
      <c r="AL832" s="35"/>
      <c r="AM832" s="35"/>
      <c r="AN832" s="35"/>
      <c r="AO832" s="35"/>
      <c r="AP832" s="35"/>
      <c r="AQ832" s="35"/>
      <c r="AR832" s="35"/>
      <c r="AS832" s="35"/>
      <c r="AT832" s="35"/>
      <c r="AU832" s="35"/>
      <c r="AV832" s="35"/>
      <c r="AW832" s="35"/>
      <c r="AX832" s="35"/>
      <c r="AY832" s="35"/>
    </row>
    <row r="833" spans="1:51" s="32" customFormat="1" ht="18.75" x14ac:dyDescent="0.25">
      <c r="A833" s="30" t="s">
        <v>1588</v>
      </c>
      <c r="B833" s="37" t="s">
        <v>1589</v>
      </c>
      <c r="C833" s="30" t="s">
        <v>34</v>
      </c>
      <c r="D833" s="24">
        <v>0</v>
      </c>
      <c r="E833" s="24">
        <v>0</v>
      </c>
      <c r="F833" s="24">
        <v>0</v>
      </c>
      <c r="G833" s="24">
        <v>0</v>
      </c>
      <c r="H833" s="24">
        <v>0</v>
      </c>
      <c r="I833" s="24">
        <v>0</v>
      </c>
      <c r="J833" s="24">
        <v>0</v>
      </c>
      <c r="K833" s="24">
        <v>0</v>
      </c>
      <c r="L833" s="24">
        <v>0</v>
      </c>
      <c r="M833" s="24">
        <v>0</v>
      </c>
      <c r="N833" s="30" t="s">
        <v>1626</v>
      </c>
      <c r="O833" s="35"/>
      <c r="P833" s="35"/>
      <c r="Q833" s="35"/>
      <c r="R833" s="35"/>
      <c r="S833" s="35"/>
      <c r="T833" s="35"/>
      <c r="U833" s="35"/>
      <c r="V833" s="35"/>
      <c r="W833" s="35"/>
      <c r="X833" s="35"/>
      <c r="Y833" s="35"/>
      <c r="Z833" s="35"/>
      <c r="AA833" s="35"/>
      <c r="AB833" s="35"/>
      <c r="AC833" s="35"/>
      <c r="AD833" s="35"/>
      <c r="AE833" s="35"/>
      <c r="AF833" s="35"/>
      <c r="AG833" s="35"/>
      <c r="AH833" s="35"/>
      <c r="AI833" s="35"/>
      <c r="AJ833" s="35"/>
      <c r="AK833" s="35"/>
      <c r="AL833" s="35"/>
      <c r="AM833" s="35"/>
      <c r="AN833" s="35"/>
      <c r="AO833" s="35"/>
      <c r="AP833" s="35"/>
      <c r="AQ833" s="35"/>
      <c r="AR833" s="35"/>
      <c r="AS833" s="35"/>
      <c r="AT833" s="35"/>
      <c r="AU833" s="35"/>
      <c r="AV833" s="35"/>
      <c r="AW833" s="35"/>
      <c r="AX833" s="35"/>
      <c r="AY833" s="35"/>
    </row>
    <row r="834" spans="1:51" s="32" customFormat="1" ht="18.75" x14ac:dyDescent="0.25">
      <c r="A834" s="30" t="s">
        <v>1590</v>
      </c>
      <c r="B834" s="37" t="s">
        <v>1501</v>
      </c>
      <c r="C834" s="30" t="s">
        <v>34</v>
      </c>
      <c r="D834" s="24">
        <v>0</v>
      </c>
      <c r="E834" s="24">
        <v>0</v>
      </c>
      <c r="F834" s="24">
        <v>0</v>
      </c>
      <c r="G834" s="24">
        <v>0</v>
      </c>
      <c r="H834" s="24">
        <v>0</v>
      </c>
      <c r="I834" s="24">
        <v>0</v>
      </c>
      <c r="J834" s="24">
        <v>0</v>
      </c>
      <c r="K834" s="24">
        <v>0</v>
      </c>
      <c r="L834" s="24">
        <v>0</v>
      </c>
      <c r="M834" s="24">
        <v>0</v>
      </c>
      <c r="N834" s="30" t="s">
        <v>1626</v>
      </c>
      <c r="O834" s="35"/>
      <c r="P834" s="35"/>
      <c r="Q834" s="35"/>
      <c r="R834" s="35"/>
      <c r="S834" s="35"/>
      <c r="T834" s="35"/>
      <c r="U834" s="35"/>
      <c r="V834" s="35"/>
      <c r="W834" s="35"/>
      <c r="X834" s="35"/>
      <c r="Y834" s="35"/>
      <c r="Z834" s="35"/>
      <c r="AA834" s="35"/>
      <c r="AB834" s="35"/>
      <c r="AC834" s="35"/>
      <c r="AD834" s="35"/>
      <c r="AE834" s="35"/>
      <c r="AF834" s="35"/>
      <c r="AG834" s="35"/>
      <c r="AH834" s="35"/>
      <c r="AI834" s="35"/>
      <c r="AJ834" s="35"/>
      <c r="AK834" s="35"/>
      <c r="AL834" s="35"/>
      <c r="AM834" s="35"/>
      <c r="AN834" s="35"/>
      <c r="AO834" s="35"/>
      <c r="AP834" s="35"/>
      <c r="AQ834" s="35"/>
      <c r="AR834" s="35"/>
      <c r="AS834" s="35"/>
      <c r="AT834" s="35"/>
      <c r="AU834" s="35"/>
      <c r="AV834" s="35"/>
      <c r="AW834" s="35"/>
      <c r="AX834" s="35"/>
      <c r="AY834" s="35"/>
    </row>
    <row r="835" spans="1:51" s="32" customFormat="1" ht="18.75" x14ac:dyDescent="0.25">
      <c r="A835" s="30" t="s">
        <v>1591</v>
      </c>
      <c r="B835" s="37" t="s">
        <v>1592</v>
      </c>
      <c r="C835" s="30" t="s">
        <v>34</v>
      </c>
      <c r="D835" s="24">
        <v>0</v>
      </c>
      <c r="E835" s="24">
        <v>0</v>
      </c>
      <c r="F835" s="24">
        <v>0</v>
      </c>
      <c r="G835" s="24">
        <v>0</v>
      </c>
      <c r="H835" s="24">
        <v>0</v>
      </c>
      <c r="I835" s="24">
        <v>0</v>
      </c>
      <c r="J835" s="24">
        <v>0</v>
      </c>
      <c r="K835" s="24">
        <v>0</v>
      </c>
      <c r="L835" s="24">
        <v>0</v>
      </c>
      <c r="M835" s="24">
        <v>0</v>
      </c>
      <c r="N835" s="30" t="s">
        <v>1626</v>
      </c>
      <c r="O835" s="35"/>
      <c r="P835" s="35"/>
      <c r="Q835" s="35"/>
      <c r="R835" s="35"/>
      <c r="S835" s="35"/>
      <c r="T835" s="35"/>
      <c r="U835" s="35"/>
      <c r="V835" s="35"/>
      <c r="W835" s="35"/>
      <c r="X835" s="35"/>
      <c r="Y835" s="35"/>
      <c r="Z835" s="35"/>
      <c r="AA835" s="35"/>
      <c r="AB835" s="35"/>
      <c r="AC835" s="35"/>
      <c r="AD835" s="35"/>
      <c r="AE835" s="35"/>
      <c r="AF835" s="35"/>
      <c r="AG835" s="35"/>
      <c r="AH835" s="35"/>
      <c r="AI835" s="35"/>
      <c r="AJ835" s="35"/>
      <c r="AK835" s="35"/>
      <c r="AL835" s="35"/>
      <c r="AM835" s="35"/>
      <c r="AN835" s="35"/>
      <c r="AO835" s="35"/>
      <c r="AP835" s="35"/>
      <c r="AQ835" s="35"/>
      <c r="AR835" s="35"/>
      <c r="AS835" s="35"/>
      <c r="AT835" s="35"/>
      <c r="AU835" s="35"/>
      <c r="AV835" s="35"/>
      <c r="AW835" s="35"/>
      <c r="AX835" s="35"/>
      <c r="AY835" s="35"/>
    </row>
    <row r="836" spans="1:51" s="32" customFormat="1" ht="18.75" x14ac:dyDescent="0.25">
      <c r="A836" s="30" t="s">
        <v>1593</v>
      </c>
      <c r="B836" s="37" t="s">
        <v>1594</v>
      </c>
      <c r="C836" s="30" t="s">
        <v>34</v>
      </c>
      <c r="D836" s="24">
        <v>0</v>
      </c>
      <c r="E836" s="24">
        <v>0</v>
      </c>
      <c r="F836" s="24">
        <v>0</v>
      </c>
      <c r="G836" s="24">
        <v>0</v>
      </c>
      <c r="H836" s="24">
        <v>0</v>
      </c>
      <c r="I836" s="24">
        <v>0</v>
      </c>
      <c r="J836" s="24">
        <v>0</v>
      </c>
      <c r="K836" s="24">
        <v>0</v>
      </c>
      <c r="L836" s="24">
        <v>0</v>
      </c>
      <c r="M836" s="24">
        <v>0</v>
      </c>
      <c r="N836" s="30" t="s">
        <v>1626</v>
      </c>
      <c r="O836" s="35"/>
      <c r="P836" s="35"/>
      <c r="Q836" s="35"/>
      <c r="R836" s="35"/>
      <c r="S836" s="35"/>
      <c r="T836" s="35"/>
      <c r="U836" s="35"/>
      <c r="V836" s="35"/>
      <c r="W836" s="35"/>
      <c r="X836" s="35"/>
      <c r="Y836" s="35"/>
      <c r="Z836" s="35"/>
      <c r="AA836" s="35"/>
      <c r="AB836" s="35"/>
      <c r="AC836" s="35"/>
      <c r="AD836" s="35"/>
      <c r="AE836" s="35"/>
      <c r="AF836" s="35"/>
      <c r="AG836" s="35"/>
      <c r="AH836" s="35"/>
      <c r="AI836" s="35"/>
      <c r="AJ836" s="35"/>
      <c r="AK836" s="35"/>
      <c r="AL836" s="35"/>
      <c r="AM836" s="35"/>
      <c r="AN836" s="35"/>
      <c r="AO836" s="35"/>
      <c r="AP836" s="35"/>
      <c r="AQ836" s="35"/>
      <c r="AR836" s="35"/>
      <c r="AS836" s="35"/>
      <c r="AT836" s="35"/>
      <c r="AU836" s="35"/>
      <c r="AV836" s="35"/>
      <c r="AW836" s="35"/>
      <c r="AX836" s="35"/>
      <c r="AY836" s="35"/>
    </row>
    <row r="837" spans="1:51" s="32" customFormat="1" ht="18.75" x14ac:dyDescent="0.25">
      <c r="A837" s="30" t="s">
        <v>1595</v>
      </c>
      <c r="B837" s="37" t="s">
        <v>1596</v>
      </c>
      <c r="C837" s="30" t="s">
        <v>34</v>
      </c>
      <c r="D837" s="24">
        <f>D838+D841+D842+D843</f>
        <v>0</v>
      </c>
      <c r="E837" s="24">
        <f t="shared" ref="E837:M837" si="38">E838+E841+E842+E843</f>
        <v>0</v>
      </c>
      <c r="F837" s="24">
        <f t="shared" si="38"/>
        <v>0</v>
      </c>
      <c r="G837" s="24">
        <f t="shared" si="38"/>
        <v>0</v>
      </c>
      <c r="H837" s="24">
        <f t="shared" si="38"/>
        <v>0</v>
      </c>
      <c r="I837" s="24">
        <f t="shared" si="38"/>
        <v>0</v>
      </c>
      <c r="J837" s="24">
        <f t="shared" si="38"/>
        <v>0</v>
      </c>
      <c r="K837" s="24">
        <f t="shared" si="38"/>
        <v>0</v>
      </c>
      <c r="L837" s="24">
        <f t="shared" si="38"/>
        <v>0</v>
      </c>
      <c r="M837" s="24">
        <f t="shared" si="38"/>
        <v>0</v>
      </c>
      <c r="N837" s="30" t="s">
        <v>1626</v>
      </c>
      <c r="O837" s="35"/>
      <c r="P837" s="35"/>
      <c r="Q837" s="35"/>
      <c r="R837" s="35"/>
      <c r="S837" s="35"/>
      <c r="T837" s="35"/>
      <c r="U837" s="35"/>
      <c r="V837" s="35"/>
      <c r="W837" s="35"/>
      <c r="X837" s="35"/>
      <c r="Y837" s="35"/>
      <c r="Z837" s="35"/>
      <c r="AA837" s="35"/>
      <c r="AB837" s="35"/>
      <c r="AC837" s="35"/>
      <c r="AD837" s="35"/>
      <c r="AE837" s="35"/>
      <c r="AF837" s="35"/>
      <c r="AG837" s="35"/>
      <c r="AH837" s="35"/>
      <c r="AI837" s="35"/>
      <c r="AJ837" s="35"/>
      <c r="AK837" s="35"/>
      <c r="AL837" s="35"/>
      <c r="AM837" s="35"/>
      <c r="AN837" s="35"/>
      <c r="AO837" s="35"/>
      <c r="AP837" s="35"/>
      <c r="AQ837" s="35"/>
      <c r="AR837" s="35"/>
      <c r="AS837" s="35"/>
      <c r="AT837" s="35"/>
      <c r="AU837" s="35"/>
      <c r="AV837" s="35"/>
      <c r="AW837" s="35"/>
      <c r="AX837" s="35"/>
      <c r="AY837" s="35"/>
    </row>
    <row r="838" spans="1:51" s="32" customFormat="1" ht="18.75" x14ac:dyDescent="0.25">
      <c r="A838" s="30" t="s">
        <v>1597</v>
      </c>
      <c r="B838" s="37" t="s">
        <v>1598</v>
      </c>
      <c r="C838" s="30" t="s">
        <v>34</v>
      </c>
      <c r="D838" s="24">
        <f>D839+D840</f>
        <v>0</v>
      </c>
      <c r="E838" s="24">
        <f t="shared" ref="E838:M838" si="39">E839+E840</f>
        <v>0</v>
      </c>
      <c r="F838" s="24">
        <f t="shared" si="39"/>
        <v>0</v>
      </c>
      <c r="G838" s="24">
        <f t="shared" si="39"/>
        <v>0</v>
      </c>
      <c r="H838" s="24">
        <f t="shared" si="39"/>
        <v>0</v>
      </c>
      <c r="I838" s="24">
        <f t="shared" si="39"/>
        <v>0</v>
      </c>
      <c r="J838" s="24">
        <f t="shared" si="39"/>
        <v>0</v>
      </c>
      <c r="K838" s="24">
        <f t="shared" si="39"/>
        <v>0</v>
      </c>
      <c r="L838" s="24">
        <f t="shared" si="39"/>
        <v>0</v>
      </c>
      <c r="M838" s="24">
        <f t="shared" si="39"/>
        <v>0</v>
      </c>
      <c r="N838" s="30" t="s">
        <v>1626</v>
      </c>
      <c r="O838" s="35"/>
      <c r="P838" s="35"/>
      <c r="Q838" s="35"/>
      <c r="R838" s="35"/>
      <c r="S838" s="35"/>
      <c r="T838" s="35"/>
      <c r="U838" s="35"/>
      <c r="V838" s="35"/>
      <c r="W838" s="35"/>
      <c r="X838" s="35"/>
      <c r="Y838" s="35"/>
      <c r="Z838" s="35"/>
      <c r="AA838" s="35"/>
      <c r="AB838" s="35"/>
      <c r="AC838" s="35"/>
      <c r="AD838" s="35"/>
      <c r="AE838" s="35"/>
      <c r="AF838" s="35"/>
      <c r="AG838" s="35"/>
      <c r="AH838" s="35"/>
      <c r="AI838" s="35"/>
      <c r="AJ838" s="35"/>
      <c r="AK838" s="35"/>
      <c r="AL838" s="35"/>
      <c r="AM838" s="35"/>
      <c r="AN838" s="35"/>
      <c r="AO838" s="35"/>
      <c r="AP838" s="35"/>
      <c r="AQ838" s="35"/>
      <c r="AR838" s="35"/>
      <c r="AS838" s="35"/>
      <c r="AT838" s="35"/>
      <c r="AU838" s="35"/>
      <c r="AV838" s="35"/>
      <c r="AW838" s="35"/>
      <c r="AX838" s="35"/>
      <c r="AY838" s="35"/>
    </row>
    <row r="839" spans="1:51" s="32" customFormat="1" ht="37.5" x14ac:dyDescent="0.25">
      <c r="A839" s="30" t="s">
        <v>1599</v>
      </c>
      <c r="B839" s="37" t="s">
        <v>1600</v>
      </c>
      <c r="C839" s="30" t="s">
        <v>34</v>
      </c>
      <c r="D839" s="24">
        <v>0</v>
      </c>
      <c r="E839" s="24">
        <v>0</v>
      </c>
      <c r="F839" s="24">
        <v>0</v>
      </c>
      <c r="G839" s="24">
        <v>0</v>
      </c>
      <c r="H839" s="24">
        <v>0</v>
      </c>
      <c r="I839" s="24">
        <v>0</v>
      </c>
      <c r="J839" s="24">
        <v>0</v>
      </c>
      <c r="K839" s="24">
        <v>0</v>
      </c>
      <c r="L839" s="24">
        <v>0</v>
      </c>
      <c r="M839" s="24">
        <v>0</v>
      </c>
      <c r="N839" s="30" t="s">
        <v>1626</v>
      </c>
      <c r="O839" s="35"/>
      <c r="P839" s="35"/>
      <c r="Q839" s="35"/>
      <c r="R839" s="35"/>
      <c r="S839" s="35"/>
      <c r="T839" s="35"/>
      <c r="U839" s="35"/>
      <c r="V839" s="35"/>
      <c r="W839" s="35"/>
      <c r="X839" s="35"/>
      <c r="Y839" s="35"/>
      <c r="Z839" s="35"/>
      <c r="AA839" s="35"/>
      <c r="AB839" s="35"/>
      <c r="AC839" s="35"/>
      <c r="AD839" s="35"/>
      <c r="AE839" s="35"/>
      <c r="AF839" s="35"/>
      <c r="AG839" s="35"/>
      <c r="AH839" s="35"/>
      <c r="AI839" s="35"/>
      <c r="AJ839" s="35"/>
      <c r="AK839" s="35"/>
      <c r="AL839" s="35"/>
      <c r="AM839" s="35"/>
      <c r="AN839" s="35"/>
      <c r="AO839" s="35"/>
      <c r="AP839" s="35"/>
      <c r="AQ839" s="35"/>
      <c r="AR839" s="35"/>
      <c r="AS839" s="35"/>
      <c r="AT839" s="35"/>
      <c r="AU839" s="35"/>
      <c r="AV839" s="35"/>
      <c r="AW839" s="35"/>
      <c r="AX839" s="35"/>
      <c r="AY839" s="35"/>
    </row>
    <row r="840" spans="1:51" s="32" customFormat="1" ht="18.75" x14ac:dyDescent="0.25">
      <c r="A840" s="30" t="s">
        <v>1601</v>
      </c>
      <c r="B840" s="37" t="s">
        <v>1502</v>
      </c>
      <c r="C840" s="30" t="s">
        <v>34</v>
      </c>
      <c r="D840" s="24">
        <v>0</v>
      </c>
      <c r="E840" s="24">
        <v>0</v>
      </c>
      <c r="F840" s="24">
        <v>0</v>
      </c>
      <c r="G840" s="24">
        <v>0</v>
      </c>
      <c r="H840" s="24">
        <v>0</v>
      </c>
      <c r="I840" s="24">
        <v>0</v>
      </c>
      <c r="J840" s="24">
        <v>0</v>
      </c>
      <c r="K840" s="24">
        <v>0</v>
      </c>
      <c r="L840" s="24">
        <v>0</v>
      </c>
      <c r="M840" s="24">
        <v>0</v>
      </c>
      <c r="N840" s="30" t="s">
        <v>1626</v>
      </c>
      <c r="O840" s="35"/>
      <c r="P840" s="35"/>
      <c r="Q840" s="35"/>
      <c r="R840" s="35"/>
      <c r="S840" s="35"/>
      <c r="T840" s="35"/>
      <c r="U840" s="35"/>
      <c r="V840" s="35"/>
      <c r="W840" s="35"/>
      <c r="X840" s="35"/>
      <c r="Y840" s="35"/>
      <c r="Z840" s="35"/>
      <c r="AA840" s="35"/>
      <c r="AB840" s="35"/>
      <c r="AC840" s="35"/>
      <c r="AD840" s="35"/>
      <c r="AE840" s="35"/>
      <c r="AF840" s="35"/>
      <c r="AG840" s="35"/>
      <c r="AH840" s="35"/>
      <c r="AI840" s="35"/>
      <c r="AJ840" s="35"/>
      <c r="AK840" s="35"/>
      <c r="AL840" s="35"/>
      <c r="AM840" s="35"/>
      <c r="AN840" s="35"/>
      <c r="AO840" s="35"/>
      <c r="AP840" s="35"/>
      <c r="AQ840" s="35"/>
      <c r="AR840" s="35"/>
      <c r="AS840" s="35"/>
      <c r="AT840" s="35"/>
      <c r="AU840" s="35"/>
      <c r="AV840" s="35"/>
      <c r="AW840" s="35"/>
      <c r="AX840" s="35"/>
      <c r="AY840" s="35"/>
    </row>
    <row r="841" spans="1:51" s="32" customFormat="1" ht="37.5" x14ac:dyDescent="0.25">
      <c r="A841" s="30" t="s">
        <v>1602</v>
      </c>
      <c r="B841" s="37" t="s">
        <v>1603</v>
      </c>
      <c r="C841" s="30" t="s">
        <v>34</v>
      </c>
      <c r="D841" s="24">
        <v>0</v>
      </c>
      <c r="E841" s="24">
        <v>0</v>
      </c>
      <c r="F841" s="24">
        <v>0</v>
      </c>
      <c r="G841" s="24">
        <v>0</v>
      </c>
      <c r="H841" s="24">
        <v>0</v>
      </c>
      <c r="I841" s="24">
        <v>0</v>
      </c>
      <c r="J841" s="24">
        <v>0</v>
      </c>
      <c r="K841" s="24">
        <v>0</v>
      </c>
      <c r="L841" s="24">
        <v>0</v>
      </c>
      <c r="M841" s="24">
        <v>0</v>
      </c>
      <c r="N841" s="30" t="s">
        <v>1626</v>
      </c>
      <c r="O841" s="35"/>
      <c r="P841" s="35"/>
      <c r="Q841" s="35"/>
      <c r="R841" s="35"/>
      <c r="S841" s="35"/>
      <c r="T841" s="35"/>
      <c r="U841" s="35"/>
      <c r="V841" s="35"/>
      <c r="W841" s="35"/>
      <c r="X841" s="35"/>
      <c r="Y841" s="35"/>
      <c r="Z841" s="35"/>
      <c r="AA841" s="35"/>
      <c r="AB841" s="35"/>
      <c r="AC841" s="35"/>
      <c r="AD841" s="35"/>
      <c r="AE841" s="35"/>
      <c r="AF841" s="35"/>
      <c r="AG841" s="35"/>
      <c r="AH841" s="35"/>
      <c r="AI841" s="35"/>
      <c r="AJ841" s="35"/>
      <c r="AK841" s="35"/>
      <c r="AL841" s="35"/>
      <c r="AM841" s="35"/>
      <c r="AN841" s="35"/>
      <c r="AO841" s="35"/>
      <c r="AP841" s="35"/>
      <c r="AQ841" s="35"/>
      <c r="AR841" s="35"/>
      <c r="AS841" s="35"/>
      <c r="AT841" s="35"/>
      <c r="AU841" s="35"/>
      <c r="AV841" s="35"/>
      <c r="AW841" s="35"/>
      <c r="AX841" s="35"/>
      <c r="AY841" s="35"/>
    </row>
    <row r="842" spans="1:51" s="32" customFormat="1" ht="18.75" x14ac:dyDescent="0.25">
      <c r="A842" s="30" t="s">
        <v>1604</v>
      </c>
      <c r="B842" s="37" t="s">
        <v>1605</v>
      </c>
      <c r="C842" s="30" t="s">
        <v>34</v>
      </c>
      <c r="D842" s="24">
        <v>0</v>
      </c>
      <c r="E842" s="24">
        <v>0</v>
      </c>
      <c r="F842" s="24">
        <v>0</v>
      </c>
      <c r="G842" s="24">
        <v>0</v>
      </c>
      <c r="H842" s="24">
        <v>0</v>
      </c>
      <c r="I842" s="24">
        <v>0</v>
      </c>
      <c r="J842" s="24">
        <v>0</v>
      </c>
      <c r="K842" s="24">
        <v>0</v>
      </c>
      <c r="L842" s="24">
        <v>0</v>
      </c>
      <c r="M842" s="24">
        <v>0</v>
      </c>
      <c r="N842" s="30" t="s">
        <v>1626</v>
      </c>
      <c r="O842" s="35"/>
      <c r="P842" s="35"/>
      <c r="Q842" s="35"/>
      <c r="R842" s="35"/>
      <c r="S842" s="35"/>
      <c r="T842" s="35"/>
      <c r="U842" s="35"/>
      <c r="V842" s="35"/>
      <c r="W842" s="35"/>
      <c r="X842" s="35"/>
      <c r="Y842" s="35"/>
      <c r="Z842" s="35"/>
      <c r="AA842" s="35"/>
      <c r="AB842" s="35"/>
      <c r="AC842" s="35"/>
      <c r="AD842" s="35"/>
      <c r="AE842" s="35"/>
      <c r="AF842" s="35"/>
      <c r="AG842" s="35"/>
      <c r="AH842" s="35"/>
      <c r="AI842" s="35"/>
      <c r="AJ842" s="35"/>
      <c r="AK842" s="35"/>
      <c r="AL842" s="35"/>
      <c r="AM842" s="35"/>
      <c r="AN842" s="35"/>
      <c r="AO842" s="35"/>
      <c r="AP842" s="35"/>
      <c r="AQ842" s="35"/>
      <c r="AR842" s="35"/>
      <c r="AS842" s="35"/>
      <c r="AT842" s="35"/>
      <c r="AU842" s="35"/>
      <c r="AV842" s="35"/>
      <c r="AW842" s="35"/>
      <c r="AX842" s="35"/>
      <c r="AY842" s="35"/>
    </row>
    <row r="843" spans="1:51" s="32" customFormat="1" ht="18.75" x14ac:dyDescent="0.25">
      <c r="A843" s="30" t="s">
        <v>1606</v>
      </c>
      <c r="B843" s="37" t="s">
        <v>1607</v>
      </c>
      <c r="C843" s="30" t="s">
        <v>34</v>
      </c>
      <c r="D843" s="24">
        <v>0</v>
      </c>
      <c r="E843" s="24">
        <v>0</v>
      </c>
      <c r="F843" s="24">
        <v>0</v>
      </c>
      <c r="G843" s="24">
        <v>0</v>
      </c>
      <c r="H843" s="24">
        <v>0</v>
      </c>
      <c r="I843" s="24">
        <v>0</v>
      </c>
      <c r="J843" s="24">
        <v>0</v>
      </c>
      <c r="K843" s="24">
        <v>0</v>
      </c>
      <c r="L843" s="24">
        <v>0</v>
      </c>
      <c r="M843" s="24">
        <v>0</v>
      </c>
      <c r="N843" s="30" t="s">
        <v>1626</v>
      </c>
      <c r="O843" s="35"/>
      <c r="P843" s="35"/>
      <c r="Q843" s="35"/>
      <c r="R843" s="35"/>
      <c r="S843" s="35"/>
      <c r="T843" s="35"/>
      <c r="U843" s="35"/>
      <c r="V843" s="35"/>
      <c r="W843" s="35"/>
      <c r="X843" s="35"/>
      <c r="Y843" s="35"/>
      <c r="Z843" s="35"/>
      <c r="AA843" s="35"/>
      <c r="AB843" s="35"/>
      <c r="AC843" s="35"/>
      <c r="AD843" s="35"/>
      <c r="AE843" s="35"/>
      <c r="AF843" s="35"/>
      <c r="AG843" s="35"/>
      <c r="AH843" s="35"/>
      <c r="AI843" s="35"/>
      <c r="AJ843" s="35"/>
      <c r="AK843" s="35"/>
      <c r="AL843" s="35"/>
      <c r="AM843" s="35"/>
      <c r="AN843" s="35"/>
      <c r="AO843" s="35"/>
      <c r="AP843" s="35"/>
      <c r="AQ843" s="35"/>
      <c r="AR843" s="35"/>
      <c r="AS843" s="35"/>
      <c r="AT843" s="35"/>
      <c r="AU843" s="35"/>
      <c r="AV843" s="35"/>
      <c r="AW843" s="35"/>
      <c r="AX843" s="35"/>
      <c r="AY843" s="35"/>
    </row>
    <row r="844" spans="1:51" s="32" customFormat="1" ht="18.75" x14ac:dyDescent="0.25">
      <c r="A844" s="30" t="s">
        <v>1608</v>
      </c>
      <c r="B844" s="37" t="s">
        <v>1609</v>
      </c>
      <c r="C844" s="30" t="s">
        <v>34</v>
      </c>
      <c r="D844" s="24">
        <f>D845+D846+D847+D848</f>
        <v>0</v>
      </c>
      <c r="E844" s="24">
        <f t="shared" ref="E844:L844" si="40">E845+E846+E847+E848</f>
        <v>0</v>
      </c>
      <c r="F844" s="24">
        <f t="shared" si="40"/>
        <v>0</v>
      </c>
      <c r="G844" s="24">
        <f t="shared" si="40"/>
        <v>0</v>
      </c>
      <c r="H844" s="24">
        <f t="shared" si="40"/>
        <v>0</v>
      </c>
      <c r="I844" s="24">
        <f t="shared" si="40"/>
        <v>0</v>
      </c>
      <c r="J844" s="24">
        <f t="shared" si="40"/>
        <v>0</v>
      </c>
      <c r="K844" s="24">
        <f t="shared" si="40"/>
        <v>0</v>
      </c>
      <c r="L844" s="24">
        <f t="shared" si="40"/>
        <v>0</v>
      </c>
      <c r="M844" s="24">
        <f>M845+M846+M847+M848</f>
        <v>0</v>
      </c>
      <c r="N844" s="30" t="s">
        <v>1626</v>
      </c>
      <c r="O844" s="35"/>
      <c r="P844" s="35"/>
      <c r="Q844" s="35"/>
      <c r="R844" s="35"/>
      <c r="S844" s="35"/>
      <c r="T844" s="35"/>
      <c r="U844" s="35"/>
      <c r="V844" s="35"/>
      <c r="W844" s="35"/>
      <c r="X844" s="35"/>
      <c r="Y844" s="35"/>
      <c r="Z844" s="35"/>
      <c r="AA844" s="35"/>
      <c r="AB844" s="35"/>
      <c r="AC844" s="35"/>
      <c r="AD844" s="35"/>
      <c r="AE844" s="35"/>
      <c r="AF844" s="35"/>
      <c r="AG844" s="35"/>
      <c r="AH844" s="35"/>
      <c r="AI844" s="35"/>
      <c r="AJ844" s="35"/>
      <c r="AK844" s="35"/>
      <c r="AL844" s="35"/>
      <c r="AM844" s="35"/>
      <c r="AN844" s="35"/>
      <c r="AO844" s="35"/>
      <c r="AP844" s="35"/>
      <c r="AQ844" s="35"/>
      <c r="AR844" s="35"/>
      <c r="AS844" s="35"/>
      <c r="AT844" s="35"/>
      <c r="AU844" s="35"/>
      <c r="AV844" s="35"/>
      <c r="AW844" s="35"/>
      <c r="AX844" s="35"/>
      <c r="AY844" s="35"/>
    </row>
    <row r="845" spans="1:51" s="32" customFormat="1" ht="18.75" x14ac:dyDescent="0.25">
      <c r="A845" s="30" t="s">
        <v>1610</v>
      </c>
      <c r="B845" s="37" t="s">
        <v>1611</v>
      </c>
      <c r="C845" s="30" t="s">
        <v>34</v>
      </c>
      <c r="D845" s="24">
        <v>0</v>
      </c>
      <c r="E845" s="24">
        <v>0</v>
      </c>
      <c r="F845" s="24">
        <v>0</v>
      </c>
      <c r="G845" s="24">
        <v>0</v>
      </c>
      <c r="H845" s="24">
        <v>0</v>
      </c>
      <c r="I845" s="24">
        <v>0</v>
      </c>
      <c r="J845" s="24">
        <v>0</v>
      </c>
      <c r="K845" s="24">
        <v>0</v>
      </c>
      <c r="L845" s="24">
        <v>0</v>
      </c>
      <c r="M845" s="24">
        <v>0</v>
      </c>
      <c r="N845" s="30" t="s">
        <v>1626</v>
      </c>
      <c r="O845" s="35"/>
      <c r="P845" s="35"/>
      <c r="Q845" s="35"/>
      <c r="R845" s="35"/>
      <c r="S845" s="35"/>
      <c r="T845" s="35"/>
      <c r="U845" s="35"/>
      <c r="V845" s="35"/>
      <c r="W845" s="35"/>
      <c r="X845" s="35"/>
      <c r="Y845" s="35"/>
      <c r="Z845" s="35"/>
      <c r="AA845" s="35"/>
      <c r="AB845" s="35"/>
      <c r="AC845" s="35"/>
      <c r="AD845" s="35"/>
      <c r="AE845" s="35"/>
      <c r="AF845" s="35"/>
      <c r="AG845" s="35"/>
      <c r="AH845" s="35"/>
      <c r="AI845" s="35"/>
      <c r="AJ845" s="35"/>
      <c r="AK845" s="35"/>
      <c r="AL845" s="35"/>
      <c r="AM845" s="35"/>
      <c r="AN845" s="35"/>
      <c r="AO845" s="35"/>
      <c r="AP845" s="35"/>
      <c r="AQ845" s="35"/>
      <c r="AR845" s="35"/>
      <c r="AS845" s="35"/>
      <c r="AT845" s="35"/>
      <c r="AU845" s="35"/>
      <c r="AV845" s="35"/>
      <c r="AW845" s="35"/>
      <c r="AX845" s="35"/>
      <c r="AY845" s="35"/>
    </row>
    <row r="846" spans="1:51" s="32" customFormat="1" ht="18.75" x14ac:dyDescent="0.25">
      <c r="A846" s="30" t="s">
        <v>1612</v>
      </c>
      <c r="B846" s="37" t="s">
        <v>1613</v>
      </c>
      <c r="C846" s="30" t="s">
        <v>34</v>
      </c>
      <c r="D846" s="24">
        <v>0</v>
      </c>
      <c r="E846" s="24">
        <v>0</v>
      </c>
      <c r="F846" s="24">
        <v>0</v>
      </c>
      <c r="G846" s="24">
        <v>0</v>
      </c>
      <c r="H846" s="24">
        <v>0</v>
      </c>
      <c r="I846" s="24">
        <v>0</v>
      </c>
      <c r="J846" s="24">
        <v>0</v>
      </c>
      <c r="K846" s="24">
        <v>0</v>
      </c>
      <c r="L846" s="24">
        <v>0</v>
      </c>
      <c r="M846" s="24">
        <v>0</v>
      </c>
      <c r="N846" s="30" t="s">
        <v>1626</v>
      </c>
      <c r="O846" s="35"/>
      <c r="P846" s="35"/>
      <c r="Q846" s="35"/>
      <c r="R846" s="35"/>
      <c r="S846" s="35"/>
      <c r="T846" s="35"/>
      <c r="U846" s="35"/>
      <c r="V846" s="35"/>
      <c r="W846" s="35"/>
      <c r="X846" s="35"/>
      <c r="Y846" s="35"/>
      <c r="Z846" s="35"/>
      <c r="AA846" s="35"/>
      <c r="AB846" s="35"/>
      <c r="AC846" s="35"/>
      <c r="AD846" s="35"/>
      <c r="AE846" s="35"/>
      <c r="AF846" s="35"/>
      <c r="AG846" s="35"/>
      <c r="AH846" s="35"/>
      <c r="AI846" s="35"/>
      <c r="AJ846" s="35"/>
      <c r="AK846" s="35"/>
      <c r="AL846" s="35"/>
      <c r="AM846" s="35"/>
      <c r="AN846" s="35"/>
      <c r="AO846" s="35"/>
      <c r="AP846" s="35"/>
      <c r="AQ846" s="35"/>
      <c r="AR846" s="35"/>
      <c r="AS846" s="35"/>
      <c r="AT846" s="35"/>
      <c r="AU846" s="35"/>
      <c r="AV846" s="35"/>
      <c r="AW846" s="35"/>
      <c r="AX846" s="35"/>
      <c r="AY846" s="35"/>
    </row>
    <row r="847" spans="1:51" s="32" customFormat="1" ht="18.75" x14ac:dyDescent="0.25">
      <c r="A847" s="30" t="s">
        <v>1614</v>
      </c>
      <c r="B847" s="37" t="s">
        <v>1615</v>
      </c>
      <c r="C847" s="30" t="s">
        <v>34</v>
      </c>
      <c r="D847" s="24">
        <v>0</v>
      </c>
      <c r="E847" s="24">
        <v>0</v>
      </c>
      <c r="F847" s="24">
        <v>0</v>
      </c>
      <c r="G847" s="24">
        <v>0</v>
      </c>
      <c r="H847" s="24">
        <v>0</v>
      </c>
      <c r="I847" s="24">
        <v>0</v>
      </c>
      <c r="J847" s="24">
        <v>0</v>
      </c>
      <c r="K847" s="24">
        <v>0</v>
      </c>
      <c r="L847" s="24">
        <v>0</v>
      </c>
      <c r="M847" s="24">
        <v>0</v>
      </c>
      <c r="N847" s="30" t="s">
        <v>1626</v>
      </c>
      <c r="O847" s="35"/>
      <c r="P847" s="35"/>
      <c r="Q847" s="35"/>
      <c r="R847" s="35"/>
      <c r="S847" s="35"/>
      <c r="T847" s="35"/>
      <c r="U847" s="35"/>
      <c r="V847" s="35"/>
      <c r="W847" s="35"/>
      <c r="X847" s="35"/>
      <c r="Y847" s="35"/>
      <c r="Z847" s="35"/>
      <c r="AA847" s="35"/>
      <c r="AB847" s="35"/>
      <c r="AC847" s="35"/>
      <c r="AD847" s="35"/>
      <c r="AE847" s="35"/>
      <c r="AF847" s="35"/>
      <c r="AG847" s="35"/>
      <c r="AH847" s="35"/>
      <c r="AI847" s="35"/>
      <c r="AJ847" s="35"/>
      <c r="AK847" s="35"/>
      <c r="AL847" s="35"/>
      <c r="AM847" s="35"/>
      <c r="AN847" s="35"/>
      <c r="AO847" s="35"/>
      <c r="AP847" s="35"/>
      <c r="AQ847" s="35"/>
      <c r="AR847" s="35"/>
      <c r="AS847" s="35"/>
      <c r="AT847" s="35"/>
      <c r="AU847" s="35"/>
      <c r="AV847" s="35"/>
      <c r="AW847" s="35"/>
      <c r="AX847" s="35"/>
      <c r="AY847" s="35"/>
    </row>
    <row r="848" spans="1:51" s="32" customFormat="1" ht="18.75" x14ac:dyDescent="0.25">
      <c r="A848" s="30" t="s">
        <v>1616</v>
      </c>
      <c r="B848" s="37" t="s">
        <v>1617</v>
      </c>
      <c r="C848" s="30" t="s">
        <v>34</v>
      </c>
      <c r="D848" s="24">
        <f>D849+D850</f>
        <v>0</v>
      </c>
      <c r="E848" s="24">
        <f t="shared" ref="E848:M848" si="41">E849+E850</f>
        <v>0</v>
      </c>
      <c r="F848" s="24">
        <f t="shared" si="41"/>
        <v>0</v>
      </c>
      <c r="G848" s="24">
        <f t="shared" si="41"/>
        <v>0</v>
      </c>
      <c r="H848" s="24">
        <f t="shared" si="41"/>
        <v>0</v>
      </c>
      <c r="I848" s="24">
        <f t="shared" si="41"/>
        <v>0</v>
      </c>
      <c r="J848" s="24">
        <f t="shared" si="41"/>
        <v>0</v>
      </c>
      <c r="K848" s="24">
        <f t="shared" si="41"/>
        <v>0</v>
      </c>
      <c r="L848" s="24">
        <f t="shared" si="41"/>
        <v>0</v>
      </c>
      <c r="M848" s="24">
        <f t="shared" si="41"/>
        <v>0</v>
      </c>
      <c r="N848" s="30" t="s">
        <v>1626</v>
      </c>
      <c r="O848" s="35"/>
      <c r="P848" s="35"/>
      <c r="Q848" s="35"/>
      <c r="R848" s="35"/>
      <c r="S848" s="35"/>
      <c r="T848" s="35"/>
      <c r="U848" s="35"/>
      <c r="V848" s="35"/>
      <c r="W848" s="35"/>
      <c r="X848" s="35"/>
      <c r="Y848" s="35"/>
      <c r="Z848" s="35"/>
      <c r="AA848" s="35"/>
      <c r="AB848" s="35"/>
      <c r="AC848" s="35"/>
      <c r="AD848" s="35"/>
      <c r="AE848" s="35"/>
      <c r="AF848" s="35"/>
      <c r="AG848" s="35"/>
      <c r="AH848" s="35"/>
      <c r="AI848" s="35"/>
      <c r="AJ848" s="35"/>
      <c r="AK848" s="35"/>
      <c r="AL848" s="35"/>
      <c r="AM848" s="35"/>
      <c r="AN848" s="35"/>
      <c r="AO848" s="35"/>
      <c r="AP848" s="35"/>
      <c r="AQ848" s="35"/>
      <c r="AR848" s="35"/>
      <c r="AS848" s="35"/>
      <c r="AT848" s="35"/>
      <c r="AU848" s="35"/>
      <c r="AV848" s="35"/>
      <c r="AW848" s="35"/>
      <c r="AX848" s="35"/>
      <c r="AY848" s="35"/>
    </row>
    <row r="849" spans="1:51" s="32" customFormat="1" ht="37.5" x14ac:dyDescent="0.25">
      <c r="A849" s="30" t="s">
        <v>1618</v>
      </c>
      <c r="B849" s="37" t="s">
        <v>1619</v>
      </c>
      <c r="C849" s="30" t="s">
        <v>34</v>
      </c>
      <c r="D849" s="24">
        <v>0</v>
      </c>
      <c r="E849" s="24">
        <v>0</v>
      </c>
      <c r="F849" s="24">
        <v>0</v>
      </c>
      <c r="G849" s="24">
        <v>0</v>
      </c>
      <c r="H849" s="24">
        <v>0</v>
      </c>
      <c r="I849" s="24">
        <v>0</v>
      </c>
      <c r="J849" s="24">
        <v>0</v>
      </c>
      <c r="K849" s="24">
        <v>0</v>
      </c>
      <c r="L849" s="24">
        <v>0</v>
      </c>
      <c r="M849" s="24">
        <v>0</v>
      </c>
      <c r="N849" s="30" t="s">
        <v>1626</v>
      </c>
      <c r="O849" s="35"/>
      <c r="P849" s="35"/>
      <c r="Q849" s="35"/>
      <c r="R849" s="35"/>
      <c r="S849" s="35"/>
      <c r="T849" s="35"/>
      <c r="U849" s="35"/>
      <c r="V849" s="35"/>
      <c r="W849" s="35"/>
      <c r="X849" s="35"/>
      <c r="Y849" s="35"/>
      <c r="Z849" s="35"/>
      <c r="AA849" s="35"/>
      <c r="AB849" s="35"/>
      <c r="AC849" s="35"/>
      <c r="AD849" s="35"/>
      <c r="AE849" s="35"/>
      <c r="AF849" s="35"/>
      <c r="AG849" s="35"/>
      <c r="AH849" s="35"/>
      <c r="AI849" s="35"/>
      <c r="AJ849" s="35"/>
      <c r="AK849" s="35"/>
      <c r="AL849" s="35"/>
      <c r="AM849" s="35"/>
      <c r="AN849" s="35"/>
      <c r="AO849" s="35"/>
      <c r="AP849" s="35"/>
      <c r="AQ849" s="35"/>
      <c r="AR849" s="35"/>
      <c r="AS849" s="35"/>
      <c r="AT849" s="35"/>
      <c r="AU849" s="35"/>
      <c r="AV849" s="35"/>
      <c r="AW849" s="35"/>
      <c r="AX849" s="35"/>
      <c r="AY849" s="35"/>
    </row>
    <row r="850" spans="1:51" s="32" customFormat="1" ht="18.75" x14ac:dyDescent="0.25">
      <c r="A850" s="30" t="s">
        <v>1620</v>
      </c>
      <c r="B850" s="37" t="s">
        <v>1621</v>
      </c>
      <c r="C850" s="30" t="s">
        <v>34</v>
      </c>
      <c r="D850" s="24">
        <v>0</v>
      </c>
      <c r="E850" s="24">
        <v>0</v>
      </c>
      <c r="F850" s="24">
        <v>0</v>
      </c>
      <c r="G850" s="24">
        <v>0</v>
      </c>
      <c r="H850" s="24">
        <v>0</v>
      </c>
      <c r="I850" s="24">
        <v>0</v>
      </c>
      <c r="J850" s="24">
        <v>0</v>
      </c>
      <c r="K850" s="24">
        <v>0</v>
      </c>
      <c r="L850" s="24">
        <v>0</v>
      </c>
      <c r="M850" s="24">
        <v>0</v>
      </c>
      <c r="N850" s="30" t="s">
        <v>1626</v>
      </c>
      <c r="O850" s="35"/>
      <c r="P850" s="35"/>
      <c r="Q850" s="35"/>
      <c r="R850" s="35"/>
      <c r="S850" s="35"/>
      <c r="T850" s="35"/>
      <c r="U850" s="35"/>
      <c r="V850" s="35"/>
      <c r="W850" s="35"/>
      <c r="X850" s="35"/>
      <c r="Y850" s="35"/>
      <c r="Z850" s="35"/>
      <c r="AA850" s="35"/>
      <c r="AB850" s="35"/>
      <c r="AC850" s="35"/>
      <c r="AD850" s="35"/>
      <c r="AE850" s="35"/>
      <c r="AF850" s="35"/>
      <c r="AG850" s="35"/>
      <c r="AH850" s="35"/>
      <c r="AI850" s="35"/>
      <c r="AJ850" s="35"/>
      <c r="AK850" s="35"/>
      <c r="AL850" s="35"/>
      <c r="AM850" s="35"/>
      <c r="AN850" s="35"/>
      <c r="AO850" s="35"/>
      <c r="AP850" s="35"/>
      <c r="AQ850" s="35"/>
      <c r="AR850" s="35"/>
      <c r="AS850" s="35"/>
      <c r="AT850" s="35"/>
      <c r="AU850" s="35"/>
      <c r="AV850" s="35"/>
      <c r="AW850" s="35"/>
      <c r="AX850" s="35"/>
      <c r="AY850" s="35"/>
    </row>
    <row r="851" spans="1:51" s="32" customFormat="1" ht="18.75" x14ac:dyDescent="0.25">
      <c r="A851" s="30" t="s">
        <v>1622</v>
      </c>
      <c r="B851" s="37" t="s">
        <v>1185</v>
      </c>
      <c r="C851" s="30" t="s">
        <v>34</v>
      </c>
      <c r="D851" s="24">
        <v>0</v>
      </c>
      <c r="E851" s="24">
        <v>0</v>
      </c>
      <c r="F851" s="24">
        <v>0</v>
      </c>
      <c r="G851" s="24">
        <v>0</v>
      </c>
      <c r="H851" s="24">
        <v>0</v>
      </c>
      <c r="I851" s="24">
        <v>0</v>
      </c>
      <c r="J851" s="24">
        <v>0</v>
      </c>
      <c r="K851" s="24">
        <v>0</v>
      </c>
      <c r="L851" s="24">
        <v>0</v>
      </c>
      <c r="M851" s="24">
        <v>0</v>
      </c>
      <c r="N851" s="30" t="s">
        <v>1626</v>
      </c>
      <c r="O851" s="35"/>
      <c r="P851" s="35"/>
      <c r="Q851" s="35"/>
      <c r="R851" s="35"/>
      <c r="S851" s="35"/>
      <c r="T851" s="35"/>
      <c r="U851" s="35"/>
      <c r="V851" s="35"/>
      <c r="W851" s="35"/>
      <c r="X851" s="35"/>
      <c r="Y851" s="35"/>
      <c r="Z851" s="35"/>
      <c r="AA851" s="35"/>
      <c r="AB851" s="35"/>
      <c r="AC851" s="35"/>
      <c r="AD851" s="35"/>
      <c r="AE851" s="35"/>
      <c r="AF851" s="35"/>
      <c r="AG851" s="35"/>
      <c r="AH851" s="35"/>
      <c r="AI851" s="35"/>
      <c r="AJ851" s="35"/>
      <c r="AK851" s="35"/>
      <c r="AL851" s="35"/>
      <c r="AM851" s="35"/>
      <c r="AN851" s="35"/>
      <c r="AO851" s="35"/>
      <c r="AP851" s="35"/>
      <c r="AQ851" s="35"/>
      <c r="AR851" s="35"/>
      <c r="AS851" s="35"/>
      <c r="AT851" s="35"/>
      <c r="AU851" s="35"/>
      <c r="AV851" s="35"/>
      <c r="AW851" s="35"/>
      <c r="AX851" s="35"/>
      <c r="AY851" s="35"/>
    </row>
    <row r="852" spans="1:51" s="32" customFormat="1" ht="18.75" x14ac:dyDescent="0.25">
      <c r="A852" s="30" t="s">
        <v>1623</v>
      </c>
      <c r="B852" s="37" t="s">
        <v>1187</v>
      </c>
      <c r="C852" s="30" t="s">
        <v>34</v>
      </c>
      <c r="D852" s="24">
        <v>0</v>
      </c>
      <c r="E852" s="24">
        <v>0</v>
      </c>
      <c r="F852" s="24">
        <v>0</v>
      </c>
      <c r="G852" s="24">
        <v>0</v>
      </c>
      <c r="H852" s="24">
        <v>0</v>
      </c>
      <c r="I852" s="24">
        <v>0</v>
      </c>
      <c r="J852" s="24">
        <v>0</v>
      </c>
      <c r="K852" s="24">
        <v>0</v>
      </c>
      <c r="L852" s="24">
        <v>0</v>
      </c>
      <c r="M852" s="24">
        <v>0</v>
      </c>
      <c r="N852" s="30" t="s">
        <v>1626</v>
      </c>
      <c r="O852" s="35"/>
      <c r="P852" s="35"/>
      <c r="Q852" s="35"/>
      <c r="R852" s="35"/>
      <c r="S852" s="35"/>
      <c r="T852" s="35"/>
      <c r="U852" s="35"/>
      <c r="V852" s="35"/>
      <c r="W852" s="35"/>
      <c r="X852" s="35"/>
      <c r="Y852" s="35"/>
      <c r="Z852" s="35"/>
      <c r="AA852" s="35"/>
      <c r="AB852" s="35"/>
      <c r="AC852" s="35"/>
      <c r="AD852" s="35"/>
      <c r="AE852" s="35"/>
      <c r="AF852" s="35"/>
      <c r="AG852" s="35"/>
      <c r="AH852" s="35"/>
      <c r="AI852" s="35"/>
      <c r="AJ852" s="35"/>
      <c r="AK852" s="35"/>
      <c r="AL852" s="35"/>
      <c r="AM852" s="35"/>
      <c r="AN852" s="35"/>
      <c r="AO852" s="35"/>
      <c r="AP852" s="35"/>
      <c r="AQ852" s="35"/>
      <c r="AR852" s="35"/>
      <c r="AS852" s="35"/>
      <c r="AT852" s="35"/>
      <c r="AU852" s="35"/>
      <c r="AV852" s="35"/>
      <c r="AW852" s="35"/>
      <c r="AX852" s="35"/>
      <c r="AY852" s="35"/>
    </row>
    <row r="853" spans="1:51" s="32" customFormat="1" ht="18.75" x14ac:dyDescent="0.25">
      <c r="A853" s="30" t="s">
        <v>1624</v>
      </c>
      <c r="B853" s="37" t="s">
        <v>1625</v>
      </c>
      <c r="C853" s="30" t="s">
        <v>34</v>
      </c>
      <c r="D853" s="24">
        <v>0</v>
      </c>
      <c r="E853" s="24">
        <v>0</v>
      </c>
      <c r="F853" s="24">
        <v>0</v>
      </c>
      <c r="G853" s="24">
        <v>0</v>
      </c>
      <c r="H853" s="24">
        <v>0</v>
      </c>
      <c r="I853" s="24">
        <v>0</v>
      </c>
      <c r="J853" s="24">
        <v>0</v>
      </c>
      <c r="K853" s="24">
        <v>0</v>
      </c>
      <c r="L853" s="24">
        <v>0</v>
      </c>
      <c r="M853" s="24">
        <v>0</v>
      </c>
      <c r="N853" s="30" t="s">
        <v>1626</v>
      </c>
      <c r="O853" s="35"/>
      <c r="P853" s="35"/>
      <c r="Q853" s="35"/>
      <c r="R853" s="35"/>
      <c r="S853" s="35"/>
      <c r="T853" s="35"/>
      <c r="U853" s="35"/>
      <c r="V853" s="35"/>
      <c r="W853" s="35"/>
      <c r="X853" s="35"/>
      <c r="Y853" s="35"/>
      <c r="Z853" s="35"/>
      <c r="AA853" s="35"/>
      <c r="AB853" s="35"/>
      <c r="AC853" s="35"/>
      <c r="AD853" s="35"/>
      <c r="AE853" s="35"/>
      <c r="AF853" s="35"/>
      <c r="AG853" s="35"/>
      <c r="AH853" s="35"/>
      <c r="AI853" s="35"/>
      <c r="AJ853" s="35"/>
      <c r="AK853" s="35"/>
      <c r="AL853" s="35"/>
      <c r="AM853" s="35"/>
      <c r="AN853" s="35"/>
      <c r="AO853" s="35"/>
      <c r="AP853" s="35"/>
      <c r="AQ853" s="35"/>
      <c r="AR853" s="35"/>
      <c r="AS853" s="35"/>
      <c r="AT853" s="35"/>
      <c r="AU853" s="35"/>
      <c r="AV853" s="35"/>
      <c r="AW853" s="35"/>
      <c r="AX853" s="35"/>
      <c r="AY853" s="35"/>
    </row>
    <row r="855" spans="1:51" ht="15.75" x14ac:dyDescent="0.25">
      <c r="C855" s="33"/>
      <c r="D855" s="36"/>
      <c r="E855" s="36"/>
      <c r="F855" s="36"/>
      <c r="G855" s="36"/>
      <c r="H855" s="36"/>
      <c r="I855" s="36"/>
      <c r="J855" s="36"/>
      <c r="K855" s="36"/>
      <c r="L855" s="36"/>
      <c r="M855" s="36"/>
    </row>
    <row r="856" spans="1:51" ht="15.75" x14ac:dyDescent="0.25">
      <c r="C856" s="33"/>
      <c r="D856" s="36"/>
      <c r="E856" s="36"/>
      <c r="F856" s="36"/>
      <c r="G856" s="36"/>
      <c r="H856" s="36"/>
      <c r="I856" s="36"/>
      <c r="J856" s="36"/>
      <c r="K856" s="36"/>
      <c r="L856" s="36"/>
      <c r="M856" s="36"/>
    </row>
    <row r="857" spans="1:51" ht="15.75" x14ac:dyDescent="0.25">
      <c r="C857" s="33"/>
      <c r="D857" s="36"/>
      <c r="E857" s="36"/>
      <c r="F857" s="36"/>
      <c r="G857" s="36"/>
      <c r="H857" s="36"/>
      <c r="I857" s="36"/>
      <c r="J857" s="36"/>
      <c r="K857" s="36"/>
      <c r="L857" s="36"/>
      <c r="M857" s="36"/>
    </row>
    <row r="858" spans="1:51" x14ac:dyDescent="0.25">
      <c r="C858" s="34"/>
      <c r="D858" s="36"/>
      <c r="E858" s="36"/>
      <c r="F858" s="36"/>
      <c r="G858" s="36"/>
      <c r="H858" s="36"/>
      <c r="I858" s="36"/>
      <c r="J858" s="36"/>
      <c r="K858" s="36"/>
      <c r="L858" s="36"/>
      <c r="M858" s="36"/>
    </row>
    <row r="859" spans="1:51" x14ac:dyDescent="0.25">
      <c r="C859" s="34"/>
      <c r="D859" s="36"/>
      <c r="E859" s="36"/>
      <c r="F859" s="36"/>
      <c r="G859" s="36"/>
      <c r="H859" s="36"/>
      <c r="I859" s="36"/>
      <c r="J859" s="36"/>
      <c r="K859" s="36"/>
      <c r="L859" s="36"/>
      <c r="M859" s="36"/>
    </row>
  </sheetData>
  <autoFilter ref="A42:AY853"/>
  <mergeCells count="14">
    <mergeCell ref="A35:N35"/>
    <mergeCell ref="A27:N27"/>
    <mergeCell ref="A29:N29"/>
    <mergeCell ref="A30:N30"/>
    <mergeCell ref="A32:N32"/>
    <mergeCell ref="A34:N34"/>
    <mergeCell ref="A36:N36"/>
    <mergeCell ref="A38:A41"/>
    <mergeCell ref="B38:B41"/>
    <mergeCell ref="C38:C41"/>
    <mergeCell ref="D38:M39"/>
    <mergeCell ref="N38:N41"/>
    <mergeCell ref="D40:H40"/>
    <mergeCell ref="I40:M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Новгородская область</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2020-12-09T16:56:17Z</dcterms:modified>
</cp:coreProperties>
</file>